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ools\7 day Readmissions\"/>
    </mc:Choice>
  </mc:AlternateContent>
  <xr:revisionPtr revIDLastSave="0" documentId="8_{6C815B9D-AC99-49A5-AAC2-247325D8F931}" xr6:coauthVersionLast="31" xr6:coauthVersionMax="31" xr10:uidLastSave="{00000000-0000-0000-0000-000000000000}"/>
  <bookViews>
    <workbookView xWindow="0" yWindow="0" windowWidth="28800" windowHeight="11625" xr2:uid="{BBCA523A-9564-4910-BECF-B64225C7768F}"/>
  </bookViews>
  <sheets>
    <sheet name="RCA Chart Audit Worksheet" sheetId="1" r:id="rId1"/>
    <sheet name="Graphs" sheetId="3" r:id="rId2"/>
    <sheet name="Data" sheetId="2" state="hidden" r:id="rId3"/>
    <sheet name="Pivot Tables" sheetId="4" state="hidden" r:id="rId4"/>
  </sheets>
  <calcPr calcId="179017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4" i="1"/>
  <c r="D54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6" i="1"/>
  <c r="K7" i="1"/>
  <c r="K8" i="1"/>
  <c r="K9" i="1"/>
  <c r="K5" i="1"/>
  <c r="K4" i="1"/>
  <c r="H5" i="1"/>
  <c r="H6" i="1"/>
  <c r="H7" i="1"/>
  <c r="H8" i="1"/>
  <c r="H9" i="1"/>
  <c r="H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AJ12" i="1" l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AM54" i="1"/>
  <c r="AL54" i="1"/>
  <c r="AK54" i="1"/>
  <c r="AB2" i="2" l="1"/>
  <c r="AA2" i="2"/>
  <c r="H53" i="2"/>
  <c r="S54" i="1" s="1"/>
  <c r="P53" i="2" l="1"/>
  <c r="AA54" i="1" s="1"/>
  <c r="L53" i="2"/>
  <c r="W54" i="1" s="1"/>
  <c r="T53" i="2"/>
  <c r="AE54" i="1" s="1"/>
  <c r="X53" i="2"/>
  <c r="AI54" i="1" s="1"/>
  <c r="E53" i="2"/>
  <c r="P54" i="1" s="1"/>
  <c r="U53" i="2"/>
  <c r="AF54" i="1" s="1"/>
  <c r="D53" i="2"/>
  <c r="O54" i="1" s="1"/>
  <c r="V53" i="2"/>
  <c r="AG54" i="1" s="1"/>
  <c r="Q53" i="2"/>
  <c r="AB54" i="1" s="1"/>
  <c r="M53" i="2"/>
  <c r="X54" i="1" s="1"/>
  <c r="I53" i="2"/>
  <c r="T54" i="1" s="1"/>
  <c r="W53" i="2"/>
  <c r="AH54" i="1" s="1"/>
  <c r="S53" i="2"/>
  <c r="AD54" i="1" s="1"/>
  <c r="O53" i="2"/>
  <c r="Z54" i="1" s="1"/>
  <c r="K53" i="2"/>
  <c r="V54" i="1" s="1"/>
  <c r="G53" i="2"/>
  <c r="R54" i="1" s="1"/>
  <c r="N53" i="2"/>
  <c r="Y54" i="1" s="1"/>
  <c r="J53" i="2"/>
  <c r="U54" i="1" s="1"/>
  <c r="F53" i="2"/>
  <c r="Q54" i="1" s="1"/>
  <c r="R53" i="2"/>
  <c r="AC54" i="1" s="1"/>
  <c r="AM4" i="1"/>
  <c r="AL4" i="1"/>
  <c r="AB51" i="2"/>
  <c r="AM53" i="1" s="1"/>
  <c r="AA49" i="2"/>
  <c r="AL51" i="1" s="1"/>
  <c r="AB47" i="2"/>
  <c r="AM49" i="1" s="1"/>
  <c r="AA45" i="2"/>
  <c r="AL47" i="1" s="1"/>
  <c r="AB43" i="2"/>
  <c r="AM45" i="1" s="1"/>
  <c r="AA41" i="2"/>
  <c r="AL43" i="1" s="1"/>
  <c r="AB39" i="2"/>
  <c r="AM41" i="1" s="1"/>
  <c r="AA37" i="2"/>
  <c r="AL39" i="1" s="1"/>
  <c r="AB35" i="2"/>
  <c r="AM37" i="1" s="1"/>
  <c r="AA33" i="2"/>
  <c r="AL35" i="1" s="1"/>
  <c r="AB31" i="2"/>
  <c r="AM33" i="1" s="1"/>
  <c r="AA29" i="2"/>
  <c r="AL31" i="1" s="1"/>
  <c r="AB27" i="2"/>
  <c r="AM29" i="1" s="1"/>
  <c r="AA25" i="2"/>
  <c r="AL27" i="1" s="1"/>
  <c r="AB23" i="2"/>
  <c r="AM25" i="1" s="1"/>
  <c r="AA21" i="2"/>
  <c r="AL23" i="1" s="1"/>
  <c r="AB19" i="2"/>
  <c r="AM21" i="1" s="1"/>
  <c r="AA17" i="2"/>
  <c r="AL19" i="1" s="1"/>
  <c r="AB15" i="2"/>
  <c r="AM17" i="1" s="1"/>
  <c r="AA13" i="2"/>
  <c r="AL15" i="1" s="1"/>
  <c r="AB11" i="2"/>
  <c r="AM13" i="1" s="1"/>
  <c r="AA9" i="2"/>
  <c r="AL11" i="1" s="1"/>
  <c r="AB7" i="2"/>
  <c r="AM9" i="1" s="1"/>
  <c r="AA5" i="2"/>
  <c r="AL7" i="1" s="1"/>
  <c r="AB3" i="2"/>
  <c r="AM5" i="1" s="1"/>
  <c r="AB50" i="2"/>
  <c r="AM52" i="1" s="1"/>
  <c r="AA48" i="2"/>
  <c r="AL50" i="1" s="1"/>
  <c r="AB46" i="2"/>
  <c r="AM48" i="1" s="1"/>
  <c r="AA44" i="2"/>
  <c r="AL46" i="1" s="1"/>
  <c r="AB42" i="2"/>
  <c r="AM44" i="1" s="1"/>
  <c r="AA40" i="2"/>
  <c r="AL42" i="1" s="1"/>
  <c r="AB38" i="2"/>
  <c r="AM40" i="1" s="1"/>
  <c r="AA36" i="2"/>
  <c r="AL38" i="1" s="1"/>
  <c r="AB34" i="2"/>
  <c r="AM36" i="1" s="1"/>
  <c r="AA32" i="2"/>
  <c r="AL34" i="1" s="1"/>
  <c r="AB30" i="2"/>
  <c r="AM32" i="1" s="1"/>
  <c r="AA28" i="2"/>
  <c r="AL30" i="1" s="1"/>
  <c r="AB26" i="2"/>
  <c r="AM28" i="1" s="1"/>
  <c r="AA24" i="2"/>
  <c r="AL26" i="1" s="1"/>
  <c r="AB22" i="2"/>
  <c r="AM24" i="1" s="1"/>
  <c r="AA20" i="2"/>
  <c r="AL22" i="1" s="1"/>
  <c r="AB18" i="2"/>
  <c r="AM20" i="1" s="1"/>
  <c r="AA16" i="2"/>
  <c r="AL18" i="1" s="1"/>
  <c r="AB14" i="2"/>
  <c r="AM16" i="1" s="1"/>
  <c r="AA12" i="2"/>
  <c r="AL14" i="1" s="1"/>
  <c r="AB10" i="2"/>
  <c r="AM12" i="1" s="1"/>
  <c r="AA8" i="2"/>
  <c r="AL10" i="1" s="1"/>
  <c r="AB6" i="2"/>
  <c r="AM8" i="1" s="1"/>
  <c r="AA4" i="2"/>
  <c r="AL6" i="1" s="1"/>
  <c r="AA51" i="2"/>
  <c r="AL53" i="1" s="1"/>
  <c r="AB49" i="2"/>
  <c r="AM51" i="1" s="1"/>
  <c r="AA47" i="2"/>
  <c r="AL49" i="1" s="1"/>
  <c r="AB45" i="2"/>
  <c r="AM47" i="1" s="1"/>
  <c r="AA43" i="2"/>
  <c r="AL45" i="1" s="1"/>
  <c r="AB41" i="2"/>
  <c r="AM43" i="1" s="1"/>
  <c r="AA39" i="2"/>
  <c r="AL41" i="1" s="1"/>
  <c r="AB37" i="2"/>
  <c r="AM39" i="1" s="1"/>
  <c r="AA35" i="2"/>
  <c r="AL37" i="1" s="1"/>
  <c r="AB33" i="2"/>
  <c r="AM35" i="1" s="1"/>
  <c r="AA31" i="2"/>
  <c r="AL33" i="1" s="1"/>
  <c r="AB29" i="2"/>
  <c r="AM31" i="1" s="1"/>
  <c r="AA27" i="2"/>
  <c r="AL29" i="1" s="1"/>
  <c r="AB25" i="2"/>
  <c r="AM27" i="1" s="1"/>
  <c r="AA23" i="2"/>
  <c r="AL25" i="1" s="1"/>
  <c r="AB21" i="2"/>
  <c r="AM23" i="1" s="1"/>
  <c r="AA19" i="2"/>
  <c r="AL21" i="1" s="1"/>
  <c r="AB17" i="2"/>
  <c r="AM19" i="1" s="1"/>
  <c r="AA15" i="2"/>
  <c r="AL17" i="1" s="1"/>
  <c r="AB13" i="2"/>
  <c r="AM15" i="1" s="1"/>
  <c r="AA11" i="2"/>
  <c r="AL13" i="1" s="1"/>
  <c r="AB9" i="2"/>
  <c r="AM11" i="1" s="1"/>
  <c r="AA7" i="2"/>
  <c r="AL9" i="1" s="1"/>
  <c r="AB5" i="2"/>
  <c r="AM7" i="1" s="1"/>
  <c r="AA3" i="2"/>
  <c r="AL5" i="1" s="1"/>
  <c r="AA50" i="2"/>
  <c r="AL52" i="1" s="1"/>
  <c r="AB48" i="2"/>
  <c r="AM50" i="1" s="1"/>
  <c r="AA46" i="2"/>
  <c r="AL48" i="1" s="1"/>
  <c r="AB44" i="2"/>
  <c r="AM46" i="1" s="1"/>
  <c r="AA42" i="2"/>
  <c r="AL44" i="1" s="1"/>
  <c r="AB40" i="2"/>
  <c r="AM42" i="1" s="1"/>
  <c r="AA38" i="2"/>
  <c r="AL40" i="1" s="1"/>
  <c r="AB36" i="2"/>
  <c r="AM38" i="1" s="1"/>
  <c r="AA34" i="2"/>
  <c r="AL36" i="1" s="1"/>
  <c r="AB32" i="2"/>
  <c r="AM34" i="1" s="1"/>
  <c r="AA30" i="2"/>
  <c r="AL32" i="1" s="1"/>
  <c r="AB28" i="2"/>
  <c r="AM30" i="1" s="1"/>
  <c r="AA26" i="2"/>
  <c r="AL28" i="1" s="1"/>
  <c r="AB24" i="2"/>
  <c r="AM26" i="1" s="1"/>
  <c r="AA22" i="2"/>
  <c r="AL24" i="1" s="1"/>
  <c r="AB20" i="2"/>
  <c r="AM22" i="1" s="1"/>
  <c r="AA18" i="2"/>
  <c r="AL20" i="1" s="1"/>
  <c r="AB16" i="2"/>
  <c r="AM18" i="1" s="1"/>
  <c r="AA14" i="2"/>
  <c r="AL16" i="1" s="1"/>
  <c r="AB12" i="2"/>
  <c r="AM14" i="1" s="1"/>
  <c r="AA10" i="2"/>
  <c r="AL12" i="1" s="1"/>
  <c r="AB8" i="2"/>
  <c r="AM10" i="1" s="1"/>
  <c r="AA6" i="2"/>
  <c r="AL8" i="1" s="1"/>
  <c r="AB4" i="2"/>
  <c r="AM6" i="1" s="1"/>
  <c r="Z51" i="2" l="1"/>
  <c r="AK53" i="1" s="1"/>
  <c r="Z50" i="2" l="1"/>
  <c r="AK52" i="1" s="1"/>
  <c r="AE51" i="2"/>
  <c r="AF51" i="2"/>
  <c r="AD51" i="2"/>
  <c r="Z49" i="2" l="1"/>
  <c r="AK51" i="1" s="1"/>
  <c r="AF50" i="2"/>
  <c r="AD50" i="2"/>
  <c r="AE50" i="2"/>
  <c r="Z48" i="2" l="1"/>
  <c r="AK50" i="1" s="1"/>
  <c r="AF49" i="2"/>
  <c r="AE49" i="2"/>
  <c r="AD49" i="2"/>
  <c r="Z47" i="2" l="1"/>
  <c r="AK49" i="1" s="1"/>
  <c r="AF48" i="2"/>
  <c r="AE48" i="2"/>
  <c r="AD48" i="2"/>
  <c r="Z46" i="2" l="1"/>
  <c r="AK48" i="1" s="1"/>
  <c r="AE47" i="2"/>
  <c r="AF47" i="2"/>
  <c r="AD47" i="2"/>
  <c r="Z45" i="2" l="1"/>
  <c r="AK47" i="1" s="1"/>
  <c r="AF46" i="2"/>
  <c r="AE46" i="2"/>
  <c r="AD46" i="2"/>
  <c r="Z44" i="2" l="1"/>
  <c r="AK46" i="1" s="1"/>
  <c r="AF45" i="2"/>
  <c r="AE45" i="2"/>
  <c r="AD45" i="2"/>
  <c r="Z43" i="2" l="1"/>
  <c r="AK45" i="1" s="1"/>
  <c r="AF44" i="2"/>
  <c r="AE44" i="2"/>
  <c r="AD44" i="2"/>
  <c r="Z42" i="2" l="1"/>
  <c r="AK44" i="1" s="1"/>
  <c r="AE43" i="2"/>
  <c r="AF43" i="2"/>
  <c r="AD43" i="2"/>
  <c r="Z41" i="2" l="1"/>
  <c r="AK43" i="1" s="1"/>
  <c r="AF42" i="2"/>
  <c r="AD42" i="2"/>
  <c r="AE42" i="2"/>
  <c r="Z40" i="2" l="1"/>
  <c r="AK42" i="1" s="1"/>
  <c r="AF41" i="2"/>
  <c r="AE41" i="2"/>
  <c r="AD41" i="2"/>
  <c r="Z39" i="2" l="1"/>
  <c r="AK41" i="1" s="1"/>
  <c r="AF40" i="2"/>
  <c r="AD40" i="2"/>
  <c r="AE40" i="2"/>
  <c r="Z38" i="2" l="1"/>
  <c r="AK40" i="1" s="1"/>
  <c r="AE39" i="2"/>
  <c r="AF39" i="2"/>
  <c r="AD39" i="2"/>
  <c r="Z37" i="2" l="1"/>
  <c r="AK39" i="1" s="1"/>
  <c r="AF38" i="2"/>
  <c r="AE38" i="2"/>
  <c r="AD38" i="2"/>
  <c r="AF37" i="2" l="1"/>
  <c r="AD37" i="2"/>
  <c r="AE37" i="2"/>
  <c r="Z36" i="2"/>
  <c r="AK38" i="1" s="1"/>
  <c r="Z35" i="2" l="1"/>
  <c r="AK37" i="1" s="1"/>
  <c r="AF36" i="2"/>
  <c r="AD36" i="2"/>
  <c r="AE36" i="2"/>
  <c r="Z34" i="2" l="1"/>
  <c r="AK36" i="1" s="1"/>
  <c r="AE35" i="2"/>
  <c r="AF35" i="2"/>
  <c r="AD35" i="2"/>
  <c r="Z33" i="2" l="1"/>
  <c r="AK35" i="1" s="1"/>
  <c r="AF34" i="2"/>
  <c r="AD34" i="2"/>
  <c r="AE34" i="2"/>
  <c r="Z32" i="2" l="1"/>
  <c r="AK34" i="1" s="1"/>
  <c r="AF33" i="2"/>
  <c r="AE33" i="2"/>
  <c r="AD33" i="2"/>
  <c r="Z31" i="2" l="1"/>
  <c r="AK33" i="1" s="1"/>
  <c r="AF32" i="2"/>
  <c r="AD32" i="2"/>
  <c r="AE32" i="2"/>
  <c r="Z30" i="2" l="1"/>
  <c r="AK32" i="1" s="1"/>
  <c r="AE31" i="2"/>
  <c r="AF31" i="2"/>
  <c r="AD31" i="2"/>
  <c r="Z29" i="2" l="1"/>
  <c r="AK31" i="1" s="1"/>
  <c r="AF30" i="2"/>
  <c r="AE30" i="2"/>
  <c r="AD30" i="2"/>
  <c r="Z28" i="2" l="1"/>
  <c r="AK30" i="1" s="1"/>
  <c r="AF29" i="2"/>
  <c r="AD29" i="2"/>
  <c r="AE29" i="2"/>
  <c r="Z27" i="2" l="1"/>
  <c r="AK29" i="1" s="1"/>
  <c r="AF28" i="2"/>
  <c r="AE28" i="2"/>
  <c r="AD28" i="2"/>
  <c r="Z26" i="2" l="1"/>
  <c r="AK28" i="1" s="1"/>
  <c r="AE27" i="2"/>
  <c r="AF27" i="2"/>
  <c r="AD27" i="2"/>
  <c r="Z25" i="2" l="1"/>
  <c r="AK27" i="1" s="1"/>
  <c r="AF26" i="2"/>
  <c r="AD26" i="2"/>
  <c r="AE26" i="2"/>
  <c r="Z24" i="2" l="1"/>
  <c r="AK26" i="1" s="1"/>
  <c r="AF25" i="2"/>
  <c r="AE25" i="2"/>
  <c r="AD25" i="2"/>
  <c r="Z23" i="2" l="1"/>
  <c r="AK25" i="1" s="1"/>
  <c r="AF24" i="2"/>
  <c r="AD24" i="2"/>
  <c r="AE24" i="2"/>
  <c r="Z22" i="2" l="1"/>
  <c r="AK24" i="1" s="1"/>
  <c r="AE23" i="2"/>
  <c r="AF23" i="2"/>
  <c r="AD23" i="2"/>
  <c r="Z21" i="2" l="1"/>
  <c r="AK23" i="1" s="1"/>
  <c r="AF22" i="2"/>
  <c r="AE22" i="2"/>
  <c r="AD22" i="2"/>
  <c r="Z20" i="2" l="1"/>
  <c r="AK22" i="1" s="1"/>
  <c r="AF21" i="2"/>
  <c r="AD21" i="2"/>
  <c r="AE21" i="2"/>
  <c r="Z19" i="2" l="1"/>
  <c r="AK21" i="1" s="1"/>
  <c r="AF20" i="2"/>
  <c r="AD20" i="2"/>
  <c r="AE20" i="2"/>
  <c r="Z18" i="2" l="1"/>
  <c r="AK20" i="1" s="1"/>
  <c r="AE19" i="2"/>
  <c r="AF19" i="2"/>
  <c r="AD19" i="2"/>
  <c r="Z17" i="2" l="1"/>
  <c r="AK19" i="1" s="1"/>
  <c r="AF18" i="2"/>
  <c r="AD18" i="2"/>
  <c r="AE18" i="2"/>
  <c r="Z16" i="2" l="1"/>
  <c r="AK18" i="1" s="1"/>
  <c r="AF17" i="2"/>
  <c r="AE17" i="2"/>
  <c r="AD17" i="2"/>
  <c r="Z15" i="2" l="1"/>
  <c r="AK17" i="1" s="1"/>
  <c r="AF16" i="2"/>
  <c r="AD16" i="2"/>
  <c r="AE16" i="2"/>
  <c r="Z14" i="2" l="1"/>
  <c r="AK16" i="1" s="1"/>
  <c r="AE15" i="2"/>
  <c r="AF15" i="2"/>
  <c r="AD15" i="2"/>
  <c r="Z13" i="2" l="1"/>
  <c r="AK15" i="1" s="1"/>
  <c r="AF14" i="2"/>
  <c r="AE14" i="2"/>
  <c r="AD14" i="2"/>
  <c r="Z12" i="2" l="1"/>
  <c r="AK14" i="1" s="1"/>
  <c r="AF13" i="2"/>
  <c r="AE13" i="2"/>
  <c r="AD13" i="2"/>
  <c r="Z11" i="2" l="1"/>
  <c r="AK13" i="1" s="1"/>
  <c r="AF12" i="2"/>
  <c r="AE12" i="2"/>
  <c r="AD12" i="2"/>
  <c r="Z10" i="2" l="1"/>
  <c r="AK12" i="1" s="1"/>
  <c r="AE11" i="2"/>
  <c r="AF11" i="2"/>
  <c r="AD11" i="2"/>
  <c r="Z9" i="2" l="1"/>
  <c r="AK11" i="1" s="1"/>
  <c r="AF10" i="2"/>
  <c r="AD10" i="2"/>
  <c r="AE10" i="2"/>
  <c r="Z8" i="2" l="1"/>
  <c r="AK10" i="1" s="1"/>
  <c r="AF9" i="2"/>
  <c r="AE9" i="2"/>
  <c r="AD9" i="2"/>
  <c r="AJ11" i="1" s="1"/>
  <c r="Z7" i="2" l="1"/>
  <c r="AK9" i="1" s="1"/>
  <c r="AF8" i="2"/>
  <c r="AD8" i="2"/>
  <c r="AJ10" i="1" s="1"/>
  <c r="AE8" i="2"/>
  <c r="Z6" i="2" l="1"/>
  <c r="AK8" i="1" s="1"/>
  <c r="AE7" i="2"/>
  <c r="AF7" i="2"/>
  <c r="AD7" i="2"/>
  <c r="AJ9" i="1" s="1"/>
  <c r="Z5" i="2" l="1"/>
  <c r="AK7" i="1" s="1"/>
  <c r="AF6" i="2"/>
  <c r="AE6" i="2"/>
  <c r="AD6" i="2"/>
  <c r="AJ8" i="1" l="1"/>
  <c r="Z4" i="2"/>
  <c r="AK6" i="1" s="1"/>
  <c r="AF5" i="2"/>
  <c r="AD5" i="2"/>
  <c r="AE5" i="2"/>
  <c r="AJ7" i="1" l="1"/>
  <c r="C2" i="2"/>
  <c r="Z2" i="2" s="1"/>
  <c r="AD2" i="2" s="1"/>
  <c r="Z3" i="2"/>
  <c r="AK5" i="1" s="1"/>
  <c r="AF4" i="2"/>
  <c r="AD4" i="2"/>
  <c r="AE4" i="2"/>
  <c r="AJ6" i="1" l="1"/>
  <c r="AK4" i="1"/>
  <c r="C53" i="2"/>
  <c r="N54" i="1" s="1"/>
  <c r="AD3" i="2"/>
  <c r="AE3" i="2"/>
  <c r="AF3" i="2"/>
  <c r="AJ5" i="1" l="1"/>
  <c r="AE2" i="2"/>
  <c r="AF2" i="2"/>
  <c r="AJ4" i="1" l="1"/>
</calcChain>
</file>

<file path=xl/sharedStrings.xml><?xml version="1.0" encoding="utf-8"?>
<sst xmlns="http://schemas.openxmlformats.org/spreadsheetml/2006/main" count="332" uniqueCount="165">
  <si>
    <t xml:space="preserve">Readmission Chart Review </t>
  </si>
  <si>
    <t>Reviewer's Name</t>
  </si>
  <si>
    <t>Date of Review</t>
  </si>
  <si>
    <t>Hospital Readmission Drivers</t>
  </si>
  <si>
    <t>Referral information incomplete or inaccurate</t>
  </si>
  <si>
    <t>Lacking a listed PCP</t>
  </si>
  <si>
    <t>No Caregiver or overwhelmed Caregiver</t>
  </si>
  <si>
    <t xml:space="preserve">Medication list missing or inaccurate </t>
  </si>
  <si>
    <t>Prescribed DME / Supplies not in home</t>
  </si>
  <si>
    <t>Agency did not receive orders for new medications</t>
  </si>
  <si>
    <t>On-call physician referred patient to ED</t>
  </si>
  <si>
    <t>Change in condition not detected soon enough/ Stop and Watch</t>
  </si>
  <si>
    <t xml:space="preserve">Clinical team did not follow best practice/clinical pathway  </t>
  </si>
  <si>
    <t>Clinician did not use SBAR to communicate effectively to physician</t>
  </si>
  <si>
    <t>Patient not seen by PCP or other provider prior to readmission</t>
  </si>
  <si>
    <t>Exacerbation of co-morbid diagnosis</t>
  </si>
  <si>
    <t xml:space="preserve">Post Op complication (wound healing, infection, sepsis) </t>
  </si>
  <si>
    <t>Mental/Behavioral Health issues were not addressed</t>
  </si>
  <si>
    <t>Unclear Advance directives/hospice</t>
  </si>
  <si>
    <t>Agency unable to comply with a schedule to meet the patient's needs.</t>
  </si>
  <si>
    <t>Family issues</t>
  </si>
  <si>
    <t>Patient/family refused Hospice care</t>
  </si>
  <si>
    <t xml:space="preserve">Patient/family did not understand plan of care   </t>
  </si>
  <si>
    <t>Patient /family called 911 / did not call HHA</t>
  </si>
  <si>
    <t>Refused SNF placement post hospital discharge</t>
  </si>
  <si>
    <t>Unable to obtain or afford prescribed medications</t>
  </si>
  <si>
    <t xml:space="preserve">Medication related event </t>
  </si>
  <si>
    <t>Did not make physician/liscensed independent practitioner follow-up visit</t>
  </si>
  <si>
    <t>Primary Reason for Readmission</t>
  </si>
  <si>
    <t>Agency based Issues</t>
  </si>
  <si>
    <t>Chart #1</t>
  </si>
  <si>
    <t>Chart #2</t>
  </si>
  <si>
    <t>Chart #3</t>
  </si>
  <si>
    <t>Chart #4</t>
  </si>
  <si>
    <t>Chart #5</t>
  </si>
  <si>
    <t>Chart #6</t>
  </si>
  <si>
    <t>Chart #7</t>
  </si>
  <si>
    <t>Chart #8</t>
  </si>
  <si>
    <t>Chart #9</t>
  </si>
  <si>
    <t>Chart #10</t>
  </si>
  <si>
    <t>Chart #11</t>
  </si>
  <si>
    <t>Chart #12</t>
  </si>
  <si>
    <t>Chart #13</t>
  </si>
  <si>
    <t>Chart #14</t>
  </si>
  <si>
    <t>Chart #15</t>
  </si>
  <si>
    <t>Chart #16</t>
  </si>
  <si>
    <t>Chart #17</t>
  </si>
  <si>
    <t>Chart #18</t>
  </si>
  <si>
    <t>Chart #19</t>
  </si>
  <si>
    <t>Chart #20</t>
  </si>
  <si>
    <t>Chart #21</t>
  </si>
  <si>
    <t>Chart #22</t>
  </si>
  <si>
    <t>Chart #23</t>
  </si>
  <si>
    <t>Chart #24</t>
  </si>
  <si>
    <t>Chart #25</t>
  </si>
  <si>
    <t>Chart #26</t>
  </si>
  <si>
    <t>Chart #27</t>
  </si>
  <si>
    <t>Chart #28</t>
  </si>
  <si>
    <t>Chart #29</t>
  </si>
  <si>
    <t>Chart #30</t>
  </si>
  <si>
    <t>Chart #31</t>
  </si>
  <si>
    <t>Chart #32</t>
  </si>
  <si>
    <t>Chart #33</t>
  </si>
  <si>
    <t>Chart #34</t>
  </si>
  <si>
    <t>Chart #35</t>
  </si>
  <si>
    <t>Chart #36</t>
  </si>
  <si>
    <t>Chart #37</t>
  </si>
  <si>
    <t>Chart #38</t>
  </si>
  <si>
    <t>Chart #39</t>
  </si>
  <si>
    <t>Chart #40</t>
  </si>
  <si>
    <t>Chart #41</t>
  </si>
  <si>
    <t>Chart #42</t>
  </si>
  <si>
    <t>Chart #43</t>
  </si>
  <si>
    <t>Chart #44</t>
  </si>
  <si>
    <t>Chart #45</t>
  </si>
  <si>
    <t>Chart #46</t>
  </si>
  <si>
    <t>Chart #47</t>
  </si>
  <si>
    <t>Chart #48</t>
  </si>
  <si>
    <t>Chart #49</t>
  </si>
  <si>
    <t>yes</t>
  </si>
  <si>
    <t>no</t>
  </si>
  <si>
    <t>Sum of Referral information incomplete or inaccurate</t>
  </si>
  <si>
    <t>Sum of Agency based Issues</t>
  </si>
  <si>
    <t>Sum of Family issues</t>
  </si>
  <si>
    <t>Row Labels</t>
  </si>
  <si>
    <t>Grand Total</t>
  </si>
  <si>
    <t>No Reason</t>
  </si>
  <si>
    <t>Count of Primary Reason for Readmission</t>
  </si>
  <si>
    <t>Month of Review</t>
  </si>
  <si>
    <t>XXXXX</t>
  </si>
  <si>
    <t>Multiple Reasons</t>
  </si>
  <si>
    <t>Review Information</t>
  </si>
  <si>
    <t>Readmission Information</t>
  </si>
  <si>
    <t>Monday</t>
  </si>
  <si>
    <t>Tuesday</t>
  </si>
  <si>
    <t>Wednesday</t>
  </si>
  <si>
    <t>Thursday</t>
  </si>
  <si>
    <t>Friday</t>
  </si>
  <si>
    <t>Saturday</t>
  </si>
  <si>
    <t>Sunday</t>
  </si>
  <si>
    <t>May</t>
  </si>
  <si>
    <t>June</t>
  </si>
  <si>
    <t>Abdominal pain</t>
  </si>
  <si>
    <t>Abnormal lab or test</t>
  </si>
  <si>
    <t xml:space="preserve">Abnormal vital signs </t>
  </si>
  <si>
    <t>Altered mental status</t>
  </si>
  <si>
    <t>Behavioral symptoms</t>
  </si>
  <si>
    <t>Bleeding, other than GI</t>
  </si>
  <si>
    <t xml:space="preserve">Blood sugar High </t>
  </si>
  <si>
    <t xml:space="preserve">Blood sugar Low </t>
  </si>
  <si>
    <t>Chest pain</t>
  </si>
  <si>
    <t>Constipation</t>
  </si>
  <si>
    <t>Diarrhea</t>
  </si>
  <si>
    <t>Edema (new or worsening)</t>
  </si>
  <si>
    <t>Fall(s)</t>
  </si>
  <si>
    <t>Fever</t>
  </si>
  <si>
    <t>Functional decline</t>
  </si>
  <si>
    <t>GI bleeding</t>
  </si>
  <si>
    <t>Loss of consciousness</t>
  </si>
  <si>
    <t xml:space="preserve">Medication Adverse Event </t>
  </si>
  <si>
    <t>Nausea/Vomiting</t>
  </si>
  <si>
    <t>Nutrition (inadequate intake)</t>
  </si>
  <si>
    <t>Pain (uncontrolled)</t>
  </si>
  <si>
    <t>Shortness of breath</t>
  </si>
  <si>
    <t>Skin wound or ulcer</t>
  </si>
  <si>
    <t>Trauma (fall-related or other)</t>
  </si>
  <si>
    <t>Unresponsive</t>
  </si>
  <si>
    <t>Weight loss</t>
  </si>
  <si>
    <t>Other Sign/Symptom</t>
  </si>
  <si>
    <t>(All)</t>
  </si>
  <si>
    <t xml:space="preserve">Resident's Name (First Initial, Last Name) </t>
  </si>
  <si>
    <t>HHA Admission Date</t>
  </si>
  <si>
    <t>Hospital Discharge Date</t>
  </si>
  <si>
    <t>Hospital Readmission Date</t>
  </si>
  <si>
    <r>
      <t>Number of Days Before Readmission (1</t>
    </r>
    <r>
      <rPr>
        <sz val="12"/>
        <rFont val="Calibri"/>
        <family val="2"/>
      </rPr>
      <t>–</t>
    </r>
    <r>
      <rPr>
        <sz val="12"/>
        <rFont val="Calibri"/>
        <family val="2"/>
        <scheme val="minor"/>
      </rPr>
      <t xml:space="preserve">7) </t>
    </r>
  </si>
  <si>
    <t xml:space="preserve">Name of Physician Overseeing Home Health Care (HHC) </t>
  </si>
  <si>
    <t>Symptoms That Resulted in Rehospitalization</t>
  </si>
  <si>
    <t>No Caregiver or Overwhelmed Caregiver</t>
  </si>
  <si>
    <t xml:space="preserve">Medication List Missing or Inaccurate </t>
  </si>
  <si>
    <t>Agency Did Not Receive Orders for New Medications</t>
  </si>
  <si>
    <t>Referral Information Incomplete or Inaccurate</t>
  </si>
  <si>
    <t>Agency-based Issues</t>
  </si>
  <si>
    <t>On-call Physician Referred Patient to ED</t>
  </si>
  <si>
    <t>Change in Condition Not Detected Soon Enough/ Stop and Watch</t>
  </si>
  <si>
    <t xml:space="preserve">Clinical Team Did Not Follow Best Practice/Clinical Pathway  </t>
  </si>
  <si>
    <t>Prescribed Durable Medical Equipment (DME)/Supplies Not in Home</t>
  </si>
  <si>
    <t>Clinician Did Not Use Situation-Background- Assessment- Recommendation (SBAR) to Communicate Effectively to Physician</t>
  </si>
  <si>
    <t>Patient Not Seen by PCP or Other Provider Prior to Readmission</t>
  </si>
  <si>
    <t>Exacerbation of Co-Morbid Diagnosis</t>
  </si>
  <si>
    <t xml:space="preserve">Post Operative Complication (wound healing, infection, sepsis) </t>
  </si>
  <si>
    <t>Mental/Behavioral Health Issues Were Not Addressed</t>
  </si>
  <si>
    <t>Unclear Advance Directives/ Hospice</t>
  </si>
  <si>
    <t>Agency Unable to Comply With a Schedule to Meet the Patient's Needs.</t>
  </si>
  <si>
    <t>Patient/Family Refused Hospice Care</t>
  </si>
  <si>
    <t xml:space="preserve">Patient/Family Did Not Understand Plan of Care   </t>
  </si>
  <si>
    <t>Patient/Family Called 911/Did Not Call Home Health Agency (HHA)</t>
  </si>
  <si>
    <t>Family Issues</t>
  </si>
  <si>
    <t>Refused Skilled Nursing Facility (SNF) Placement Post Hospital Discharge</t>
  </si>
  <si>
    <t>Unable to Obtain or Afford Prescribed Medications</t>
  </si>
  <si>
    <t xml:space="preserve">Medication Related Event </t>
  </si>
  <si>
    <t>Did Not Make Physician/Licensed Independent Practitioner Follow-Up Visit</t>
  </si>
  <si>
    <t>Name of Discharging/ Referring Hospital</t>
  </si>
  <si>
    <t>Lacking a Listed Primary Care Physician (PCP)</t>
  </si>
  <si>
    <t>What Day of the Week Did the Readmission Occur?</t>
  </si>
  <si>
    <t>Chart #50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</si>
</sst>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84AEDD"/>
      </left>
      <right style="thin">
        <color rgb="FF84AEDD"/>
      </right>
      <top style="thin">
        <color rgb="FF84AEDD"/>
      </top>
      <bottom style="thin">
        <color rgb="FF84AEDD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9" borderId="2" xfId="0" applyFont="1" applyFill="1" applyBorder="1" applyAlignment="1">
      <alignment wrapText="1"/>
    </xf>
    <xf numFmtId="0" fontId="2" fillId="4" borderId="2" xfId="0" applyFont="1" applyFill="1" applyBorder="1" applyAlignment="1"/>
    <xf numFmtId="0" fontId="2" fillId="6" borderId="3" xfId="0" applyFont="1" applyFill="1" applyBorder="1" applyAlignment="1"/>
    <xf numFmtId="0" fontId="2" fillId="8" borderId="3" xfId="0" applyFont="1" applyFill="1" applyBorder="1" applyAlignment="1"/>
    <xf numFmtId="0" fontId="2" fillId="9" borderId="2" xfId="0" applyFont="1" applyFill="1" applyBorder="1" applyAlignment="1"/>
    <xf numFmtId="0" fontId="2" fillId="7" borderId="2" xfId="0" applyFont="1" applyFill="1" applyBorder="1" applyAlignment="1"/>
    <xf numFmtId="0" fontId="2" fillId="7" borderId="1" xfId="0" applyFont="1" applyFill="1" applyBorder="1" applyAlignment="1"/>
    <xf numFmtId="0" fontId="2" fillId="5" borderId="2" xfId="0" applyFont="1" applyFill="1" applyBorder="1" applyAlignment="1"/>
    <xf numFmtId="0" fontId="2" fillId="5" borderId="1" xfId="0" applyFont="1" applyFill="1" applyBorder="1" applyAlignme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10" borderId="0" xfId="0" applyFill="1"/>
    <xf numFmtId="14" fontId="0" fillId="0" borderId="0" xfId="0" applyNumberFormat="1"/>
    <xf numFmtId="0" fontId="1" fillId="9" borderId="3" xfId="0" applyFont="1" applyFill="1" applyBorder="1" applyAlignment="1">
      <alignment wrapText="1"/>
    </xf>
    <xf numFmtId="0" fontId="0" fillId="0" borderId="0" xfId="0" applyAlignment="1"/>
    <xf numFmtId="0" fontId="5" fillId="0" borderId="7" xfId="0" applyFont="1" applyFill="1" applyBorder="1" applyAlignment="1">
      <alignment horizontal="left"/>
    </xf>
    <xf numFmtId="0" fontId="0" fillId="0" borderId="0" xfId="0" applyProtection="1"/>
    <xf numFmtId="0" fontId="0" fillId="0" borderId="6" xfId="0" applyNumberFormat="1" applyBorder="1" applyProtection="1"/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14" fontId="0" fillId="0" borderId="6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1" fillId="12" borderId="1" xfId="0" applyNumberFormat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4" fontId="0" fillId="0" borderId="6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0" fontId="2" fillId="8" borderId="1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19" formatCode="m/d/yyyy"/>
    </dxf>
    <dxf>
      <numFmt numFmtId="19" formatCode="m/d/yyyy"/>
    </dxf>
    <dxf>
      <numFmt numFmtId="0" formatCode="General"/>
    </dxf>
    <dxf>
      <numFmt numFmtId="19" formatCode="m/d/yyyy"/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[HHA7DayReadmissionChartReview_508.xlsm]Pivot Tables!PivotTable28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Reasons for Readmission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Tables'!$B$3</c:f>
              <c:strCache>
                <c:ptCount val="1"/>
                <c:pt idx="0">
                  <c:v>Sum of Family issues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'Pivot Tables'!$A$4:$A$6</c:f>
              <c:strCache>
                <c:ptCount val="2"/>
                <c:pt idx="0">
                  <c:v>May</c:v>
                </c:pt>
                <c:pt idx="1">
                  <c:v>June</c:v>
                </c:pt>
              </c:strCache>
            </c:strRef>
          </c:cat>
          <c:val>
            <c:numRef>
              <c:f>'Pivot Tables'!$B$4:$B$6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9-44D2-ABEE-4CC5E2AE9BA2}"/>
            </c:ext>
          </c:extLst>
        </c:ser>
        <c:ser>
          <c:idx val="1"/>
          <c:order val="1"/>
          <c:tx>
            <c:strRef>
              <c:f>'Pivot Tables'!$C$3</c:f>
              <c:strCache>
                <c:ptCount val="1"/>
                <c:pt idx="0">
                  <c:v>Sum of Agency based Issues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'Pivot Tables'!$A$4:$A$6</c:f>
              <c:strCache>
                <c:ptCount val="2"/>
                <c:pt idx="0">
                  <c:v>May</c:v>
                </c:pt>
                <c:pt idx="1">
                  <c:v>June</c:v>
                </c:pt>
              </c:strCache>
            </c:strRef>
          </c:cat>
          <c:val>
            <c:numRef>
              <c:f>'Pivot Tables'!$C$4:$C$6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9-44D2-ABEE-4CC5E2AE9BA2}"/>
            </c:ext>
          </c:extLst>
        </c:ser>
        <c:ser>
          <c:idx val="2"/>
          <c:order val="2"/>
          <c:tx>
            <c:strRef>
              <c:f>'Pivot Tables'!$D$3</c:f>
              <c:strCache>
                <c:ptCount val="1"/>
                <c:pt idx="0">
                  <c:v>Sum of Referral information incomplete or inaccurate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'Pivot Tables'!$A$4:$A$6</c:f>
              <c:strCache>
                <c:ptCount val="2"/>
                <c:pt idx="0">
                  <c:v>May</c:v>
                </c:pt>
                <c:pt idx="1">
                  <c:v>June</c:v>
                </c:pt>
              </c:strCache>
            </c:strRef>
          </c:cat>
          <c:val>
            <c:numRef>
              <c:f>'Pivot Tables'!$D$4:$D$6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49-44D2-ABEE-4CC5E2AE9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8570784"/>
        <c:axId val="638571768"/>
      </c:barChart>
      <c:catAx>
        <c:axId val="63857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571768"/>
        <c:crosses val="autoZero"/>
        <c:auto val="1"/>
        <c:lblAlgn val="ctr"/>
        <c:lblOffset val="100"/>
        <c:noMultiLvlLbl val="0"/>
      </c:catAx>
      <c:valAx>
        <c:axId val="63857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57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[HHA7DayReadmissionChartReview_508.xlsm]Pivot Tables!PivotTable29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Primary Reason for Readmission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Tables'!$H$3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'Pivot Tables'!$G$4:$G$9</c:f>
              <c:strCache>
                <c:ptCount val="5"/>
                <c:pt idx="0">
                  <c:v>Family issues</c:v>
                </c:pt>
                <c:pt idx="1">
                  <c:v>Multiple Reasons</c:v>
                </c:pt>
                <c:pt idx="2">
                  <c:v>No Reason</c:v>
                </c:pt>
                <c:pt idx="3">
                  <c:v>Referral information incomplete or inaccurate</c:v>
                </c:pt>
                <c:pt idx="4">
                  <c:v>Agency based Issues</c:v>
                </c:pt>
              </c:strCache>
            </c:strRef>
          </c:cat>
          <c:val>
            <c:numRef>
              <c:f>'Pivot Tables'!$H$4:$H$9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0-4782-A7D5-C38ABAD489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8557016"/>
        <c:axId val="638554720"/>
      </c:barChart>
      <c:catAx>
        <c:axId val="638557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554720"/>
        <c:crosses val="autoZero"/>
        <c:auto val="1"/>
        <c:lblAlgn val="ctr"/>
        <c:lblOffset val="100"/>
        <c:noMultiLvlLbl val="0"/>
      </c:catAx>
      <c:valAx>
        <c:axId val="63855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557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523875</xdr:colOff>
      <xdr:row>25</xdr:row>
      <xdr:rowOff>4764</xdr:rowOff>
    </xdr:to>
    <xdr:graphicFrame macro="">
      <xdr:nvGraphicFramePr>
        <xdr:cNvPr id="2" name="Chart 2" descr="Graph of the reasons for readmission" title="Graph of the reasons for readmission">
          <a:extLst>
            <a:ext uri="{FF2B5EF4-FFF2-40B4-BE49-F238E27FC236}">
              <a16:creationId xmlns:a16="http://schemas.microsoft.com/office/drawing/2014/main" id="{BD6C4E22-CA9F-40D6-AAD1-388EE6C99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14286</xdr:rowOff>
    </xdr:from>
    <xdr:to>
      <xdr:col>17</xdr:col>
      <xdr:colOff>523874</xdr:colOff>
      <xdr:row>48</xdr:row>
      <xdr:rowOff>190499</xdr:rowOff>
    </xdr:to>
    <xdr:graphicFrame macro="">
      <xdr:nvGraphicFramePr>
        <xdr:cNvPr id="3" name="Chart 3" descr="Graph of the primary reason for readmission" title="Graph of the primary reason for readmission">
          <a:extLst>
            <a:ext uri="{FF2B5EF4-FFF2-40B4-BE49-F238E27FC236}">
              <a16:creationId xmlns:a16="http://schemas.microsoft.com/office/drawing/2014/main" id="{8F888129-74CE-4E9A-AA81-F53ACBA548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men Gonzalez" refreshedDate="43257.400503819445" createdVersion="6" refreshedVersion="6" minRefreshableVersion="3" recordCount="51" xr:uid="{152D6879-8C85-4591-A509-A50351B0A5DE}">
  <cacheSource type="worksheet">
    <worksheetSource name="Table2"/>
  </cacheSource>
  <cacheFields count="39">
    <cacheField name="Readmission Chart Review " numFmtId="0">
      <sharedItems containsBlank="1"/>
    </cacheField>
    <cacheField name="Reviewer's Name" numFmtId="0">
      <sharedItems containsBlank="1"/>
    </cacheField>
    <cacheField name="Date of Review" numFmtId="14">
      <sharedItems containsNonDate="0" containsDate="1" containsString="0" containsBlank="1" minDate="2018-05-18T00:00:00" maxDate="2018-06-02T00:00:00"/>
    </cacheField>
    <cacheField name="Month of Review" numFmtId="0">
      <sharedItems containsBlank="1" count="7">
        <s v="June"/>
        <s v="May"/>
        <s v=""/>
        <m u="1"/>
        <s v="August" u="1"/>
        <s v="January" u="1"/>
        <s v="July" u="1"/>
      </sharedItems>
    </cacheField>
    <cacheField name="HHA Admission Date" numFmtId="14">
      <sharedItems containsNonDate="0" containsDate="1" containsString="0" containsBlank="1" minDate="2018-05-24T00:00:00" maxDate="2018-05-25T00:00:00"/>
    </cacheField>
    <cacheField name="Hospital Discharge Date" numFmtId="14">
      <sharedItems containsNonDate="0" containsDate="1" containsString="0" containsBlank="1" minDate="2018-05-26T00:00:00" maxDate="2018-05-27T00:00:00"/>
    </cacheField>
    <cacheField name="Hospital Readmission Date" numFmtId="14">
      <sharedItems containsNonDate="0" containsDate="1" containsString="0" containsBlank="1" minDate="2018-05-31T00:00:00" maxDate="2018-06-03T00:00:00"/>
    </cacheField>
    <cacheField name="Number of Days Before Readmission (1–7) " numFmtId="0">
      <sharedItems containsBlank="1" containsMixedTypes="1" containsNumber="1" containsInteger="1" minValue="5" maxValue="7"/>
    </cacheField>
    <cacheField name="Resident's Name (First Initial, Last Name) " numFmtId="0">
      <sharedItems containsBlank="1"/>
    </cacheField>
    <cacheField name="Name of Physician Overseeing Home Health Care (HHC) " numFmtId="0">
      <sharedItems containsBlank="1"/>
    </cacheField>
    <cacheField name="What Day of the Week Did the Readmission Occur?" numFmtId="0">
      <sharedItems containsBlank="1"/>
    </cacheField>
    <cacheField name="Name of Discharging/ Referring Hospital" numFmtId="0">
      <sharedItems containsBlank="1"/>
    </cacheField>
    <cacheField name="Symptoms That Resulted in Rehospitalization" numFmtId="0">
      <sharedItems containsNonDate="0" containsString="0" containsBlank="1"/>
    </cacheField>
    <cacheField name="Lacking a Listed Primary Care Physician (PCP)" numFmtId="0">
      <sharedItems containsBlank="1" containsMixedTypes="1" containsNumber="1" containsInteger="1" minValue="3" maxValue="3"/>
    </cacheField>
    <cacheField name="No Caregiver or Overwhelmed Caregiver" numFmtId="0">
      <sharedItems containsBlank="1" containsMixedTypes="1" containsNumber="1" containsInteger="1" minValue="0" maxValue="0"/>
    </cacheField>
    <cacheField name="Medication List Missing or Inaccurate " numFmtId="0">
      <sharedItems containsBlank="1" containsMixedTypes="1" containsNumber="1" containsInteger="1" minValue="0" maxValue="0"/>
    </cacheField>
    <cacheField name="Prescribed Durable Medical Equipment (DME)/Supplies Not in Home" numFmtId="0">
      <sharedItems containsBlank="1" containsMixedTypes="1" containsNumber="1" containsInteger="1" minValue="0" maxValue="0"/>
    </cacheField>
    <cacheField name="Agency Did Not Receive Orders for New Medications" numFmtId="0">
      <sharedItems containsBlank="1" containsMixedTypes="1" containsNumber="1" containsInteger="1" minValue="0" maxValue="0"/>
    </cacheField>
    <cacheField name="On-call Physician Referred Patient to ED" numFmtId="0">
      <sharedItems containsBlank="1" containsMixedTypes="1" containsNumber="1" containsInteger="1" minValue="2" maxValue="2"/>
    </cacheField>
    <cacheField name="Change in Condition Not Detected Soon Enough/ Stop and Watch" numFmtId="0">
      <sharedItems containsBlank="1" containsMixedTypes="1" containsNumber="1" containsInteger="1" minValue="0" maxValue="0"/>
    </cacheField>
    <cacheField name="Clinical Team Did Not Follow Best Practice/Clinical Pathway  " numFmtId="0">
      <sharedItems containsBlank="1" containsMixedTypes="1" containsNumber="1" containsInteger="1" minValue="0" maxValue="0"/>
    </cacheField>
    <cacheField name="Clinician Did Not Use Situation-Background- Assessment- Recommendation (SBAR) to Communicate Effectively to Physician" numFmtId="0">
      <sharedItems containsBlank="1" containsMixedTypes="1" containsNumber="1" containsInteger="1" minValue="0" maxValue="0"/>
    </cacheField>
    <cacheField name="Patient Not Seen by PCP or Other Provider Prior to Readmission" numFmtId="0">
      <sharedItems containsBlank="1" containsMixedTypes="1" containsNumber="1" containsInteger="1" minValue="0" maxValue="0"/>
    </cacheField>
    <cacheField name="Exacerbation of Co-Morbid Diagnosis" numFmtId="0">
      <sharedItems containsBlank="1" containsMixedTypes="1" containsNumber="1" containsInteger="1" minValue="0" maxValue="0"/>
    </cacheField>
    <cacheField name="Post Operative Complication (wound healing, infection, sepsis) " numFmtId="0">
      <sharedItems containsBlank="1" containsMixedTypes="1" containsNumber="1" containsInteger="1" minValue="0" maxValue="0"/>
    </cacheField>
    <cacheField name="Mental/Behavioral Health Issues Were Not Addressed" numFmtId="0">
      <sharedItems containsBlank="1" containsMixedTypes="1" containsNumber="1" containsInteger="1" minValue="0" maxValue="0"/>
    </cacheField>
    <cacheField name="Unclear Advance Directives/ Hospice" numFmtId="0">
      <sharedItems containsBlank="1" containsMixedTypes="1" containsNumber="1" containsInteger="1" minValue="0" maxValue="0"/>
    </cacheField>
    <cacheField name="Agency Unable to Comply With a Schedule to Meet the Patient's Needs." numFmtId="0">
      <sharedItems containsBlank="1" containsMixedTypes="1" containsNumber="1" containsInteger="1" minValue="0" maxValue="0"/>
    </cacheField>
    <cacheField name="Patient/Family Refused Hospice Care" numFmtId="0">
      <sharedItems containsBlank="1" containsMixedTypes="1" containsNumber="1" containsInteger="1" minValue="1" maxValue="1"/>
    </cacheField>
    <cacheField name="Patient/Family Did Not Understand Plan of Care   " numFmtId="0">
      <sharedItems containsBlank="1" containsMixedTypes="1" containsNumber="1" containsInteger="1" minValue="0" maxValue="0"/>
    </cacheField>
    <cacheField name="Patient/Family Called 911/Did Not Call Home Health Agency (HHA)" numFmtId="0">
      <sharedItems containsBlank="1" containsMixedTypes="1" containsNumber="1" containsInteger="1" minValue="0" maxValue="0"/>
    </cacheField>
    <cacheField name="Refused Skilled Nursing Facility (SNF) Placement Post Hospital Discharge" numFmtId="0">
      <sharedItems containsBlank="1" containsMixedTypes="1" containsNumber="1" containsInteger="1" minValue="0" maxValue="0"/>
    </cacheField>
    <cacheField name="Unable to Obtain or Afford Prescribed Medications" numFmtId="0">
      <sharedItems containsBlank="1" containsMixedTypes="1" containsNumber="1" containsInteger="1" minValue="0" maxValue="0"/>
    </cacheField>
    <cacheField name="Medication Related Event " numFmtId="0">
      <sharedItems containsBlank="1" containsMixedTypes="1" containsNumber="1" containsInteger="1" minValue="0" maxValue="0"/>
    </cacheField>
    <cacheField name="Did Not Make Physician/Licensed Independent Practitioner Follow-Up Visit" numFmtId="0">
      <sharedItems containsBlank="1" containsMixedTypes="1" containsNumber="1" containsInteger="1" minValue="0" maxValue="0"/>
    </cacheField>
    <cacheField name="Primary Reason for Readmission" numFmtId="0">
      <sharedItems count="6">
        <s v="Referral information incomplete or inaccurate"/>
        <s v="Agency based Issues"/>
        <s v="Family issues"/>
        <s v="Multiple Reasons"/>
        <s v="No Reason"/>
        <s v=""/>
      </sharedItems>
    </cacheField>
    <cacheField name="Referral information incomplete or inaccurate" numFmtId="0">
      <sharedItems containsSemiMixedTypes="0" containsString="0" containsNumber="1" containsInteger="1" minValue="0" maxValue="1"/>
    </cacheField>
    <cacheField name="Agency based Issues" numFmtId="0">
      <sharedItems containsSemiMixedTypes="0" containsString="0" containsNumber="1" containsInteger="1" minValue="0" maxValue="1"/>
    </cacheField>
    <cacheField name="Family issues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">
  <r>
    <s v="Chart #1"/>
    <s v="XXXXX"/>
    <d v="2018-05-28T00:00:00"/>
    <x v="0"/>
    <d v="2018-05-24T00:00:00"/>
    <d v="2018-05-26T00:00:00"/>
    <d v="2018-06-02T00:00:00"/>
    <n v="7"/>
    <s v="XXXXX"/>
    <s v="XXXXX"/>
    <s v="Saturday"/>
    <s v="XXXXX"/>
    <m/>
    <s v="yes"/>
    <s v="no"/>
    <s v="no"/>
    <s v="no"/>
    <s v="no"/>
    <s v="no"/>
    <s v="no"/>
    <s v="no"/>
    <s v="no"/>
    <s v="no"/>
    <s v="no"/>
    <s v="no"/>
    <s v="no"/>
    <s v="no"/>
    <s v="no"/>
    <s v="no"/>
    <s v="no"/>
    <s v="no"/>
    <s v="no"/>
    <s v="no"/>
    <s v="no"/>
    <s v="no"/>
    <x v="0"/>
    <n v="1"/>
    <n v="0"/>
    <n v="0"/>
  </r>
  <r>
    <s v="Chart #2"/>
    <s v="XXXXX"/>
    <d v="2018-05-18T00:00:00"/>
    <x v="0"/>
    <d v="2018-05-24T00:00:00"/>
    <d v="2018-05-26T00:00:00"/>
    <d v="2018-06-02T00:00:00"/>
    <n v="7"/>
    <s v="XXXXX"/>
    <s v="XXXXX"/>
    <s v="Saturday"/>
    <s v="XXXXX"/>
    <m/>
    <s v="no"/>
    <s v="no"/>
    <s v="no"/>
    <s v="no"/>
    <s v="no"/>
    <s v="yes"/>
    <s v="no"/>
    <s v="no"/>
    <s v="no"/>
    <s v="no"/>
    <s v="no"/>
    <s v="no"/>
    <s v="no"/>
    <s v="no"/>
    <s v="no"/>
    <s v="no"/>
    <s v="no"/>
    <s v="no"/>
    <s v="no"/>
    <s v="no"/>
    <s v="no"/>
    <s v="no"/>
    <x v="1"/>
    <n v="0"/>
    <n v="1"/>
    <n v="0"/>
  </r>
  <r>
    <s v="Chart #3"/>
    <s v="XXXXX"/>
    <d v="2018-05-27T00:00:00"/>
    <x v="1"/>
    <d v="2018-05-24T00:00:00"/>
    <d v="2018-05-26T00:00:00"/>
    <d v="2018-05-31T00:00:00"/>
    <n v="5"/>
    <s v="XXXXX"/>
    <s v="XXXXX"/>
    <s v="Thursday"/>
    <s v="XXXXX"/>
    <m/>
    <s v="no"/>
    <s v="no"/>
    <s v="no"/>
    <s v="no"/>
    <s v="no"/>
    <s v="no"/>
    <s v="no"/>
    <s v="no"/>
    <s v="no"/>
    <s v="no"/>
    <s v="no"/>
    <s v="no"/>
    <s v="no"/>
    <s v="no"/>
    <s v="no"/>
    <s v="yes"/>
    <s v="no"/>
    <s v="no"/>
    <s v="no"/>
    <s v="no"/>
    <s v="no"/>
    <s v="no"/>
    <x v="2"/>
    <n v="0"/>
    <n v="0"/>
    <n v="1"/>
  </r>
  <r>
    <s v="Chart #4"/>
    <s v="XXXXX"/>
    <d v="2018-05-27T00:00:00"/>
    <x v="0"/>
    <d v="2018-05-24T00:00:00"/>
    <d v="2018-05-26T00:00:00"/>
    <d v="2018-06-02T00:00:00"/>
    <n v="7"/>
    <s v="XXXXX"/>
    <s v="XXXXX"/>
    <s v="Saturday"/>
    <s v="XXXXX"/>
    <m/>
    <s v="yes"/>
    <s v="no"/>
    <s v="no"/>
    <s v="no"/>
    <s v="no"/>
    <s v="yes"/>
    <s v="no"/>
    <s v="no"/>
    <s v="no"/>
    <s v="no"/>
    <s v="no"/>
    <s v="no"/>
    <s v="no"/>
    <s v="no"/>
    <s v="no"/>
    <s v="no"/>
    <s v="no"/>
    <s v="no"/>
    <s v="no"/>
    <s v="no"/>
    <s v="no"/>
    <s v="no"/>
    <x v="3"/>
    <n v="1"/>
    <n v="1"/>
    <n v="0"/>
  </r>
  <r>
    <s v="Chart #5"/>
    <s v="XXXXX"/>
    <d v="2018-05-27T00:00:00"/>
    <x v="0"/>
    <d v="2018-05-24T00:00:00"/>
    <d v="2018-05-26T00:00:00"/>
    <d v="2018-06-02T00:00:00"/>
    <n v="7"/>
    <s v="XXXXX"/>
    <s v="XXXXX"/>
    <s v="Saturday"/>
    <s v="XXXXX"/>
    <m/>
    <s v="no"/>
    <s v="no"/>
    <s v="no"/>
    <s v="no"/>
    <s v="no"/>
    <s v="no"/>
    <s v="no"/>
    <s v="no"/>
    <s v="no"/>
    <s v="no"/>
    <s v="no"/>
    <s v="no"/>
    <s v="no"/>
    <s v="no"/>
    <s v="no"/>
    <s v="no"/>
    <s v="no"/>
    <s v="no"/>
    <s v="no"/>
    <s v="no"/>
    <s v="no"/>
    <s v="no"/>
    <x v="4"/>
    <n v="0"/>
    <n v="0"/>
    <n v="0"/>
  </r>
  <r>
    <s v="Chart #6"/>
    <s v="XXXXX"/>
    <d v="2018-06-01T00:00:00"/>
    <x v="0"/>
    <d v="2018-05-24T00:00:00"/>
    <d v="2018-05-26T00:00:00"/>
    <d v="2018-06-02T00:00:00"/>
    <n v="7"/>
    <s v="XXXXX"/>
    <s v="XXXXX"/>
    <s v="Saturday"/>
    <s v="XXXXX"/>
    <m/>
    <s v="yes"/>
    <s v="no"/>
    <s v="no"/>
    <s v="no"/>
    <s v="no"/>
    <s v="no"/>
    <s v="no"/>
    <s v="no"/>
    <s v="no"/>
    <s v="no"/>
    <s v="no"/>
    <s v="no"/>
    <s v="no"/>
    <s v="no"/>
    <s v="no"/>
    <s v="no"/>
    <s v="no"/>
    <s v="no"/>
    <s v="no"/>
    <s v="no"/>
    <s v="no"/>
    <s v="no"/>
    <x v="0"/>
    <n v="1"/>
    <n v="0"/>
    <n v="0"/>
  </r>
  <r>
    <s v="Chart #7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8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9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10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11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12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13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14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15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16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17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18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19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20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21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22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23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24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25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26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27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28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29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30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31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32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33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34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35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36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37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38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39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40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41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42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43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44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45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46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47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48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49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s v="Chart #50+AA27:A53"/>
    <m/>
    <m/>
    <x v="2"/>
    <m/>
    <m/>
    <m/>
    <s v=""/>
    <m/>
    <m/>
    <s v=""/>
    <m/>
    <m/>
    <m/>
    <m/>
    <m/>
    <m/>
    <m/>
    <m/>
    <m/>
    <m/>
    <m/>
    <m/>
    <m/>
    <m/>
    <m/>
    <m/>
    <m/>
    <m/>
    <m/>
    <m/>
    <m/>
    <m/>
    <m/>
    <m/>
    <x v="5"/>
    <n v="0"/>
    <n v="0"/>
    <n v="0"/>
  </r>
  <r>
    <m/>
    <m/>
    <m/>
    <x v="2"/>
    <m/>
    <m/>
    <m/>
    <m/>
    <m/>
    <m/>
    <m/>
    <m/>
    <m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x v="5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8CB9D6-6A47-44F0-B953-17A5C28D89C1}" name="PivotTable29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G3:H9" firstHeaderRow="1" firstDataRow="1" firstDataCol="1" rowPageCount="1" colPageCount="1"/>
  <pivotFields count="39">
    <pivotField showAll="0"/>
    <pivotField showAll="0"/>
    <pivotField showAll="0"/>
    <pivotField axis="axisPage" multipleItemSelectionAllowed="1" showAll="0">
      <items count="8">
        <item m="1" x="5"/>
        <item x="1"/>
        <item m="1" x="3"/>
        <item x="0"/>
        <item x="2"/>
        <item m="1" x="6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7">
        <item x="5"/>
        <item x="2"/>
        <item x="3"/>
        <item x="4"/>
        <item x="0"/>
        <item x="1"/>
        <item t="default"/>
      </items>
    </pivotField>
    <pivotField showAll="0"/>
    <pivotField showAll="0"/>
    <pivotField showAll="0"/>
  </pivotFields>
  <rowFields count="1">
    <field x="35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">
    <pageField fld="3" hier="-1"/>
  </pageFields>
  <dataFields count="1">
    <dataField name="Count of Primary Reason for Readmission" fld="35" subtotal="count" baseField="0" baseItem="0"/>
  </dataFields>
  <chartFormats count="1"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35" type="captionBetween" evalOrder="-1" id="3" stringValue1="Agency" stringValue2="Referrat">
      <autoFilter ref="A1">
        <filterColumn colId="0">
          <customFilters and="1">
            <customFilter operator="greaterThanOrEqual" val="Agency"/>
            <customFilter operator="lessThanOrEqual" val="Referrat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A8A3FF-6F28-4E0E-B0FA-E68A994F37DB}" name="PivotTable28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3:D6" firstHeaderRow="0" firstDataRow="1" firstDataCol="1"/>
  <pivotFields count="39">
    <pivotField showAll="0"/>
    <pivotField showAll="0"/>
    <pivotField showAll="0"/>
    <pivotField axis="axisRow" multipleItemSelectionAllowed="1" showAll="0">
      <items count="8">
        <item m="1" x="5"/>
        <item x="1"/>
        <item m="1" x="3"/>
        <item x="0"/>
        <item x="2"/>
        <item m="1" x="6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3"/>
  </rowFields>
  <rowItems count="3">
    <i>
      <x v="1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Family issues" fld="38" baseField="0" baseItem="0"/>
    <dataField name="Sum of Agency based Issues" fld="37" baseField="0" baseItem="0"/>
    <dataField name="Sum of Referral information incomplete or inaccurate" fld="36" baseField="0" baseItem="0"/>
  </dataFields>
  <chartFormats count="3">
    <chartFormat chart="1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9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3" type="captionBetween" evalOrder="-1" id="1" stringValue1="April" stringValue2="September">
      <autoFilter ref="A1">
        <filterColumn colId="0">
          <customFilters and="1">
            <customFilter operator="greaterThanOrEqual" val="April"/>
            <customFilter operator="lessThanOrEqual" val="September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AEFEA2-4ADD-43E4-BE57-E1F9521CCD03}" name="Table2" displayName="Table2" ref="A3:AM54" totalsRowShown="0" headerRowDxfId="10">
  <autoFilter ref="A3:AM54" xr:uid="{D7166DAE-9988-4F1D-8426-BAEB2AF1695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</autoFilter>
  <tableColumns count="39">
    <tableColumn id="1" xr3:uid="{F00B58A9-3E48-4737-B49F-41B5104D298F}" name="Readmission Chart Review " dataDxfId="9"/>
    <tableColumn id="2" xr3:uid="{E7D20915-2C5D-426D-B0E3-BC4104409E71}" name="Reviewer's Name"/>
    <tableColumn id="3" xr3:uid="{69676B7E-80E5-499F-B991-6AA89A8844B7}" name="Date of Review" dataDxfId="8"/>
    <tableColumn id="38" xr3:uid="{88ADB86C-C87A-4ED5-BFBE-477849AF5D4F}" name="Month of Review" dataDxfId="7">
      <calculatedColumnFormula>IF(Table2[[#This Row],[Hospital Readmission Date]]="","",TEXT(Table2[[#This Row],[Hospital Readmission Date]],"mmmm"))</calculatedColumnFormula>
    </tableColumn>
    <tableColumn id="10" xr3:uid="{F88E465A-EE32-4F76-8AC5-08A9BD4D226E}" name="HHA Admission Date" dataDxfId="6"/>
    <tableColumn id="39" xr3:uid="{628205F8-96F2-440F-8F02-FEC2BDAE306A}" name="Hospital Discharge Date" dataDxfId="5"/>
    <tableColumn id="36" xr3:uid="{FA977CA8-77F0-4D73-B341-E8DFCD1D3439}" name="Hospital Readmission Date" dataDxfId="4"/>
    <tableColumn id="4" xr3:uid="{5B3C256E-E841-425B-B0FC-1817C2429169}" name="Number of Days Before Readmission (1–7) "/>
    <tableColumn id="5" xr3:uid="{4E98B657-C620-4089-9130-9DA8FEBD199E}" name="Resident's Name (First Initial, Last Name) "/>
    <tableColumn id="6" xr3:uid="{1CCDFEB1-E264-43A5-A97B-64019812FDE1}" name="Name of Physician Overseeing Home Health Care (HHC) "/>
    <tableColumn id="7" xr3:uid="{BB37C8DC-7BFC-49DF-9A42-5FCF4541A976}" name="What Day of the Week Did the Readmission Occur?"/>
    <tableColumn id="8" xr3:uid="{8E7C6701-A674-4DD5-88F2-F9092F9D34D0}" name="Name of Discharging/ Referring Hospital"/>
    <tableColumn id="9" xr3:uid="{3E028D84-A48D-4348-87E0-7DD042CC6C7A}" name="Symptoms That Resulted in Rehospitalization"/>
    <tableColumn id="12" xr3:uid="{51A49295-6DEC-4BF3-85BA-41ED9C34E46D}" name="Lacking a Listed Primary Care Physician (PCP)"/>
    <tableColumn id="13" xr3:uid="{F5649C42-9C2B-41EE-86F6-3B6CF8DA36FC}" name="No Caregiver or Overwhelmed Caregiver"/>
    <tableColumn id="14" xr3:uid="{615059B8-9041-476B-BE86-76C95B638847}" name="Medication List Missing or Inaccurate "/>
    <tableColumn id="15" xr3:uid="{AD976D5E-16F8-4E56-B0C9-6604716D5C59}" name="Prescribed Durable Medical Equipment (DME)/Supplies Not in Home"/>
    <tableColumn id="16" xr3:uid="{1A8FF3AE-65D2-479A-827A-0B7E814A081F}" name="Agency Did Not Receive Orders for New Medications"/>
    <tableColumn id="18" xr3:uid="{56DEECCE-4D92-4FEB-AF63-0266769EF622}" name="On-call Physician Referred Patient to ED"/>
    <tableColumn id="19" xr3:uid="{BCD62CAF-DF09-4B5E-9B5B-D21BF0CA8CD1}" name="Change in Condition Not Detected Soon Enough/ Stop and Watch"/>
    <tableColumn id="20" xr3:uid="{151AA78C-08FB-4BA4-BC1F-49D42B3D5BAE}" name="Clinical Team Did Not Follow Best Practice/Clinical Pathway  "/>
    <tableColumn id="21" xr3:uid="{43CDD7A1-C338-46F0-AD2C-593A1CA80E3F}" name="Clinician Did Not Use Situation-Background- Assessment- Recommendation (SBAR) to Communicate Effectively to Physician"/>
    <tableColumn id="22" xr3:uid="{7E637373-AE3B-4D8A-8AF2-DE7A38D29F4D}" name="Patient Not Seen by PCP or Other Provider Prior to Readmission"/>
    <tableColumn id="23" xr3:uid="{0C6B9539-7D62-460B-8862-2E15FDA9C6C5}" name="Exacerbation of Co-Morbid Diagnosis"/>
    <tableColumn id="24" xr3:uid="{998B8073-C33D-4AE5-909F-0D172A3007B1}" name="Post Operative Complication (wound healing, infection, sepsis) "/>
    <tableColumn id="25" xr3:uid="{47E850F4-9026-45B7-84A2-A707F157CC05}" name="Mental/Behavioral Health Issues Were Not Addressed"/>
    <tableColumn id="26" xr3:uid="{94393A70-CC5D-48C7-9180-C30F471162CF}" name="Unclear Advance Directives/ Hospice"/>
    <tableColumn id="27" xr3:uid="{49161C2B-124C-43BE-9AD5-37898AF45E1D}" name="Agency Unable to Comply With a Schedule to Meet the Patient's Needs."/>
    <tableColumn id="29" xr3:uid="{51556A70-3C7B-4E45-9F0C-6A54CE83AFB1}" name="Patient/Family Refused Hospice Care"/>
    <tableColumn id="30" xr3:uid="{F2AA0FA2-EDF3-49A4-A7C3-7AFE81879AE8}" name="Patient/Family Did Not Understand Plan of Care   "/>
    <tableColumn id="31" xr3:uid="{1F7E6C88-5107-4A41-A0F9-A3ACC7E6AD4F}" name="Patient/Family Called 911/Did Not Call Home Health Agency (HHA)"/>
    <tableColumn id="32" xr3:uid="{8C88A217-C1B5-4CBF-8935-3C5EDE72D020}" name="Refused Skilled Nursing Facility (SNF) Placement Post Hospital Discharge"/>
    <tableColumn id="33" xr3:uid="{4C13AC03-D267-4EEB-B347-674687D2DDCA}" name="Unable to Obtain or Afford Prescribed Medications"/>
    <tableColumn id="34" xr3:uid="{8AEEAD16-AEBA-4396-ACDD-5927E043AE31}" name="Medication Related Event "/>
    <tableColumn id="35" xr3:uid="{1FB9E621-A687-475A-8E64-26A55EF66FDD}" name="Did Not Make Physician/Licensed Independent Practitioner Follow-Up Visit"/>
    <tableColumn id="37" xr3:uid="{7152B67E-0E30-4099-A24F-47D9E52B7C59}" name="Primary Reason for Readmission" dataDxfId="3">
      <calculatedColumnFormula>IF(Table2[[#This Row],[Date of Review]]="","",IF(Data!AD2=1,IF(SUM(Data!AE2:AF2)&gt;0,"Multiple Reasons",Data!AD$1),IF(Data!AE2=1,IF(Data!AD2+Data!AF2&gt;0,"Multiple Reasons",Data!AE$1),IF(Data!AF2=1,IF(SUM(Data!AD2:AE2)&gt;0,"Multiple Reasons",Data!AF$1),"No Reason"))))</calculatedColumnFormula>
    </tableColumn>
    <tableColumn id="11" xr3:uid="{C155754B-F398-4EDC-AEFA-B608913877A1}" name="Referral information incomplete or inaccurate" dataDxfId="2">
      <calculatedColumnFormula>Data!Z2</calculatedColumnFormula>
    </tableColumn>
    <tableColumn id="17" xr3:uid="{B0310FA8-20D2-4672-8C84-EB2608A9F593}" name="Agency based Issues" dataDxfId="1">
      <calculatedColumnFormula>Data!AA2</calculatedColumnFormula>
    </tableColumn>
    <tableColumn id="28" xr3:uid="{6C95242A-76C2-4D1B-BCD1-71206DA18F3E}" name="Family issues" dataDxfId="0">
      <calculatedColumnFormula>Data!AB2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E4E94-90AB-4CA9-A29C-84F3F024BA8A}">
  <sheetPr codeName="Sheet1"/>
  <dimension ref="A1:AM54"/>
  <sheetViews>
    <sheetView tabSelected="1" zoomScaleNormal="100" workbookViewId="0">
      <selection activeCell="A3" sqref="A3"/>
    </sheetView>
  </sheetViews>
  <sheetFormatPr defaultRowHeight="15" x14ac:dyDescent="0.25"/>
  <cols>
    <col min="1" max="1" width="22.85546875" style="31" bestFit="1" customWidth="1"/>
    <col min="2" max="2" width="21.42578125" bestFit="1" customWidth="1"/>
    <col min="3" max="3" width="18.85546875" style="15" bestFit="1" customWidth="1"/>
    <col min="4" max="4" width="10" hidden="1" customWidth="1"/>
    <col min="5" max="5" width="11" style="15" bestFit="1" customWidth="1"/>
    <col min="6" max="6" width="10.42578125" style="15" bestFit="1" customWidth="1"/>
    <col min="7" max="7" width="13.28515625" style="15" bestFit="1" customWidth="1"/>
    <col min="8" max="8" width="20" customWidth="1"/>
    <col min="9" max="9" width="18" bestFit="1" customWidth="1"/>
    <col min="10" max="10" width="19.42578125" customWidth="1"/>
    <col min="11" max="11" width="23.140625" bestFit="1" customWidth="1"/>
    <col min="12" max="12" width="18.85546875" bestFit="1" customWidth="1"/>
    <col min="13" max="13" width="18.140625" bestFit="1" customWidth="1"/>
    <col min="14" max="14" width="12.85546875" bestFit="1" customWidth="1"/>
    <col min="15" max="15" width="16.42578125" bestFit="1" customWidth="1"/>
    <col min="16" max="16" width="15.7109375" bestFit="1" customWidth="1"/>
    <col min="17" max="17" width="18.28515625" bestFit="1" customWidth="1"/>
    <col min="18" max="18" width="18.5703125" bestFit="1" customWidth="1"/>
    <col min="19" max="19" width="17.85546875" bestFit="1" customWidth="1"/>
    <col min="20" max="20" width="20.85546875" bestFit="1" customWidth="1"/>
    <col min="21" max="21" width="21.5703125" bestFit="1" customWidth="1"/>
    <col min="22" max="22" width="24" customWidth="1"/>
    <col min="23" max="23" width="20.42578125" bestFit="1" customWidth="1"/>
    <col min="24" max="24" width="16.42578125" bestFit="1" customWidth="1"/>
    <col min="25" max="25" width="17.42578125" bestFit="1" customWidth="1"/>
    <col min="26" max="26" width="19.7109375" bestFit="1" customWidth="1"/>
    <col min="27" max="27" width="18.5703125" customWidth="1"/>
    <col min="28" max="28" width="22.140625" bestFit="1" customWidth="1"/>
    <col min="29" max="29" width="16.5703125" bestFit="1" customWidth="1"/>
    <col min="30" max="30" width="19.140625" bestFit="1" customWidth="1"/>
    <col min="31" max="31" width="16.140625" bestFit="1" customWidth="1"/>
    <col min="32" max="32" width="19" bestFit="1" customWidth="1"/>
    <col min="33" max="33" width="20.5703125" bestFit="1" customWidth="1"/>
    <col min="34" max="34" width="14.28515625" bestFit="1" customWidth="1"/>
    <col min="35" max="35" width="26.42578125" bestFit="1" customWidth="1"/>
    <col min="36" max="36" width="42.7109375" bestFit="1" customWidth="1"/>
    <col min="37" max="39" width="9.140625" hidden="1" customWidth="1"/>
  </cols>
  <sheetData>
    <row r="1" spans="1:39" ht="18.75" x14ac:dyDescent="0.25">
      <c r="A1" s="47" t="s">
        <v>91</v>
      </c>
      <c r="B1" s="47"/>
      <c r="C1" s="47"/>
      <c r="D1" s="17"/>
      <c r="E1" s="61" t="s">
        <v>92</v>
      </c>
      <c r="F1" s="62"/>
      <c r="G1" s="62"/>
      <c r="H1" s="62"/>
      <c r="I1" s="62"/>
      <c r="J1" s="62"/>
      <c r="K1" s="62"/>
      <c r="L1" s="62"/>
      <c r="M1" s="63"/>
      <c r="N1" s="58" t="s">
        <v>3</v>
      </c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60"/>
      <c r="AJ1" s="19"/>
    </row>
    <row r="2" spans="1:39" ht="15.75" customHeight="1" x14ac:dyDescent="0.25">
      <c r="A2" s="48"/>
      <c r="B2" s="48"/>
      <c r="C2" s="48"/>
      <c r="E2" s="64"/>
      <c r="F2" s="65"/>
      <c r="G2" s="65"/>
      <c r="H2" s="65"/>
      <c r="I2" s="65"/>
      <c r="J2" s="65"/>
      <c r="K2" s="65"/>
      <c r="L2" s="65"/>
      <c r="M2" s="66"/>
      <c r="N2" s="49" t="s">
        <v>140</v>
      </c>
      <c r="O2" s="50"/>
      <c r="P2" s="50"/>
      <c r="Q2" s="50"/>
      <c r="R2" s="51"/>
      <c r="S2" s="52" t="s">
        <v>141</v>
      </c>
      <c r="T2" s="53"/>
      <c r="U2" s="53"/>
      <c r="V2" s="53"/>
      <c r="W2" s="53"/>
      <c r="X2" s="53"/>
      <c r="Y2" s="53"/>
      <c r="Z2" s="53"/>
      <c r="AA2" s="53"/>
      <c r="AB2" s="54"/>
      <c r="AC2" s="55" t="s">
        <v>156</v>
      </c>
      <c r="AD2" s="56"/>
      <c r="AE2" s="56"/>
      <c r="AF2" s="56"/>
      <c r="AG2" s="56"/>
      <c r="AH2" s="56"/>
      <c r="AI2" s="57"/>
      <c r="AJ2" s="19"/>
    </row>
    <row r="3" spans="1:39" ht="111" x14ac:dyDescent="0.3">
      <c r="A3" s="26" t="s">
        <v>0</v>
      </c>
      <c r="B3" s="26" t="s">
        <v>1</v>
      </c>
      <c r="C3" s="27" t="s">
        <v>2</v>
      </c>
      <c r="D3" s="1" t="s">
        <v>88</v>
      </c>
      <c r="E3" s="28" t="s">
        <v>131</v>
      </c>
      <c r="F3" s="28" t="s">
        <v>132</v>
      </c>
      <c r="G3" s="28" t="s">
        <v>133</v>
      </c>
      <c r="H3" s="29" t="s">
        <v>134</v>
      </c>
      <c r="I3" s="29" t="s">
        <v>130</v>
      </c>
      <c r="J3" s="29" t="s">
        <v>135</v>
      </c>
      <c r="K3" s="29" t="s">
        <v>163</v>
      </c>
      <c r="L3" s="29" t="s">
        <v>161</v>
      </c>
      <c r="M3" s="29" t="s">
        <v>136</v>
      </c>
      <c r="N3" s="40" t="s">
        <v>162</v>
      </c>
      <c r="O3" s="40" t="s">
        <v>137</v>
      </c>
      <c r="P3" s="40" t="s">
        <v>138</v>
      </c>
      <c r="Q3" s="40" t="s">
        <v>145</v>
      </c>
      <c r="R3" s="41" t="s">
        <v>139</v>
      </c>
      <c r="S3" s="42" t="s">
        <v>142</v>
      </c>
      <c r="T3" s="42" t="s">
        <v>143</v>
      </c>
      <c r="U3" s="42" t="s">
        <v>144</v>
      </c>
      <c r="V3" s="42" t="s">
        <v>146</v>
      </c>
      <c r="W3" s="42" t="s">
        <v>147</v>
      </c>
      <c r="X3" s="42" t="s">
        <v>148</v>
      </c>
      <c r="Y3" s="42" t="s">
        <v>149</v>
      </c>
      <c r="Z3" s="42" t="s">
        <v>150</v>
      </c>
      <c r="AA3" s="42" t="s">
        <v>151</v>
      </c>
      <c r="AB3" s="43" t="s">
        <v>152</v>
      </c>
      <c r="AC3" s="44" t="s">
        <v>153</v>
      </c>
      <c r="AD3" s="44" t="s">
        <v>154</v>
      </c>
      <c r="AE3" s="44" t="s">
        <v>155</v>
      </c>
      <c r="AF3" s="44" t="s">
        <v>157</v>
      </c>
      <c r="AG3" s="44" t="s">
        <v>158</v>
      </c>
      <c r="AH3" s="44" t="s">
        <v>159</v>
      </c>
      <c r="AI3" s="44" t="s">
        <v>160</v>
      </c>
      <c r="AJ3" s="45" t="s">
        <v>28</v>
      </c>
      <c r="AK3" s="2" t="s">
        <v>4</v>
      </c>
      <c r="AL3" s="16" t="s">
        <v>29</v>
      </c>
      <c r="AM3" s="16" t="s">
        <v>20</v>
      </c>
    </row>
    <row r="4" spans="1:39" x14ac:dyDescent="0.25">
      <c r="A4" s="30" t="s">
        <v>30</v>
      </c>
      <c r="B4" s="32" t="s">
        <v>89</v>
      </c>
      <c r="C4" s="33">
        <v>43248</v>
      </c>
      <c r="D4" s="25" t="str">
        <f>IF(Table2[[#This Row],[Hospital Readmission Date]]="","",TEXT(Table2[[#This Row],[Hospital Readmission Date]],"mmmm"))</f>
        <v>June</v>
      </c>
      <c r="E4" s="34">
        <v>43244</v>
      </c>
      <c r="F4" s="35">
        <v>43246</v>
      </c>
      <c r="G4" s="35">
        <v>43253</v>
      </c>
      <c r="H4" s="36">
        <f>IF(Table2[[#This Row],[Hospital Readmission Date]]="","",IF(Table2[[#This Row],[Hospital Readmission Date]]-Table2[[#This Row],[Hospital Discharge Date]]&gt;7,"8+",Table2[[#This Row],[Hospital Readmission Date]]-Table2[[#This Row],[Hospital Discharge Date]]))</f>
        <v>7</v>
      </c>
      <c r="I4" s="32" t="s">
        <v>89</v>
      </c>
      <c r="J4" s="32" t="s">
        <v>89</v>
      </c>
      <c r="K4" s="36" t="str">
        <f>IF(Table2[[#This Row],[Hospital Readmission Date]]="","",TEXT(Table2[[#This Row],[Hospital Readmission Date]],"dddd"))</f>
        <v>Saturday</v>
      </c>
      <c r="L4" s="32" t="s">
        <v>89</v>
      </c>
      <c r="M4" s="32"/>
      <c r="N4" s="38" t="s">
        <v>79</v>
      </c>
      <c r="O4" s="32" t="s">
        <v>80</v>
      </c>
      <c r="P4" s="32" t="s">
        <v>80</v>
      </c>
      <c r="Q4" s="32" t="s">
        <v>80</v>
      </c>
      <c r="R4" s="32" t="s">
        <v>80</v>
      </c>
      <c r="S4" s="38" t="s">
        <v>80</v>
      </c>
      <c r="T4" s="32" t="s">
        <v>80</v>
      </c>
      <c r="U4" s="32" t="s">
        <v>80</v>
      </c>
      <c r="V4" s="32" t="s">
        <v>80</v>
      </c>
      <c r="W4" s="32" t="s">
        <v>80</v>
      </c>
      <c r="X4" s="32" t="s">
        <v>80</v>
      </c>
      <c r="Y4" s="32" t="s">
        <v>80</v>
      </c>
      <c r="Z4" s="32" t="s">
        <v>80</v>
      </c>
      <c r="AA4" s="32" t="s">
        <v>80</v>
      </c>
      <c r="AB4" s="32" t="s">
        <v>80</v>
      </c>
      <c r="AC4" s="38" t="s">
        <v>80</v>
      </c>
      <c r="AD4" s="32" t="s">
        <v>80</v>
      </c>
      <c r="AE4" s="32" t="s">
        <v>80</v>
      </c>
      <c r="AF4" s="32" t="s">
        <v>80</v>
      </c>
      <c r="AG4" s="32" t="s">
        <v>80</v>
      </c>
      <c r="AH4" s="32" t="s">
        <v>80</v>
      </c>
      <c r="AI4" s="32" t="s">
        <v>80</v>
      </c>
      <c r="AJ4" s="46" t="str">
        <f>IF(Table2[[#This Row],[Date of Review]]="","",IF(Data!AD2=1,IF(SUM(Data!AE2:AF2)&gt;0,"Multiple Reasons",Data!AD$1),IF(Data!AE2=1,IF(Data!AD2+Data!AF2&gt;0,"Multiple Reasons",Data!AE$1),IF(Data!AF2=1,IF(SUM(Data!AD2:AE2)&gt;0,"Multiple Reasons",Data!AF$1),"No Reason"))))</f>
        <v>Referral information incomplete or inaccurate</v>
      </c>
      <c r="AK4">
        <f>Data!Z2</f>
        <v>1</v>
      </c>
      <c r="AL4">
        <f>Data!AA2</f>
        <v>0</v>
      </c>
      <c r="AM4">
        <f>Data!AB2</f>
        <v>0</v>
      </c>
    </row>
    <row r="5" spans="1:39" x14ac:dyDescent="0.25">
      <c r="A5" s="30" t="s">
        <v>31</v>
      </c>
      <c r="B5" s="32" t="s">
        <v>89</v>
      </c>
      <c r="C5" s="33">
        <v>43238</v>
      </c>
      <c r="D5" s="25" t="str">
        <f>IF(Table2[[#This Row],[Hospital Readmission Date]]="","",TEXT(Table2[[#This Row],[Hospital Readmission Date]],"mmmm"))</f>
        <v>June</v>
      </c>
      <c r="E5" s="37">
        <v>43244</v>
      </c>
      <c r="F5" s="35">
        <v>43246</v>
      </c>
      <c r="G5" s="35">
        <v>43253</v>
      </c>
      <c r="H5" s="36">
        <f>IF(Table2[[#This Row],[Hospital Readmission Date]]="","",IF(Table2[[#This Row],[Hospital Readmission Date]]-Table2[[#This Row],[Hospital Discharge Date]]&gt;7,"8+",Table2[[#This Row],[Hospital Readmission Date]]-Table2[[#This Row],[Hospital Discharge Date]]))</f>
        <v>7</v>
      </c>
      <c r="I5" s="32" t="s">
        <v>89</v>
      </c>
      <c r="J5" s="32" t="s">
        <v>89</v>
      </c>
      <c r="K5" s="36" t="str">
        <f>IF(Table2[[#This Row],[Hospital Readmission Date]]="","",TEXT(Table2[[#This Row],[Hospital Readmission Date]],"dddd"))</f>
        <v>Saturday</v>
      </c>
      <c r="L5" s="32" t="s">
        <v>89</v>
      </c>
      <c r="M5" s="32"/>
      <c r="N5" s="39" t="s">
        <v>80</v>
      </c>
      <c r="O5" s="32" t="s">
        <v>80</v>
      </c>
      <c r="P5" s="32" t="s">
        <v>80</v>
      </c>
      <c r="Q5" s="32" t="s">
        <v>80</v>
      </c>
      <c r="R5" s="32" t="s">
        <v>80</v>
      </c>
      <c r="S5" s="39" t="s">
        <v>79</v>
      </c>
      <c r="T5" s="32" t="s">
        <v>80</v>
      </c>
      <c r="U5" s="32" t="s">
        <v>80</v>
      </c>
      <c r="V5" s="32" t="s">
        <v>80</v>
      </c>
      <c r="W5" s="32" t="s">
        <v>80</v>
      </c>
      <c r="X5" s="32" t="s">
        <v>80</v>
      </c>
      <c r="Y5" s="32" t="s">
        <v>80</v>
      </c>
      <c r="Z5" s="32" t="s">
        <v>80</v>
      </c>
      <c r="AA5" s="32" t="s">
        <v>80</v>
      </c>
      <c r="AB5" s="32" t="s">
        <v>80</v>
      </c>
      <c r="AC5" s="39" t="s">
        <v>80</v>
      </c>
      <c r="AD5" s="32" t="s">
        <v>80</v>
      </c>
      <c r="AE5" s="32" t="s">
        <v>80</v>
      </c>
      <c r="AF5" s="32" t="s">
        <v>80</v>
      </c>
      <c r="AG5" s="32" t="s">
        <v>80</v>
      </c>
      <c r="AH5" s="32" t="s">
        <v>80</v>
      </c>
      <c r="AI5" s="32" t="s">
        <v>80</v>
      </c>
      <c r="AJ5" s="46" t="str">
        <f>IF(Table2[[#This Row],[Date of Review]]="","",IF(Data!AD3=1,IF(SUM(Data!AE3:AF3)&gt;0,"Multiple Reasons",Data!AD$1),IF(Data!AE3=1,IF(Data!AD3+Data!AF3&gt;0,"Multiple Reasons",Data!AE$1),IF(Data!AF3=1,IF(SUM(Data!AD3:AE3)&gt;0,"Multiple Reasons",Data!AF$1),"No Reason"))))</f>
        <v>Agency based Issues</v>
      </c>
      <c r="AK5">
        <f>Data!Z3</f>
        <v>0</v>
      </c>
      <c r="AL5">
        <f>Data!AA3</f>
        <v>1</v>
      </c>
      <c r="AM5">
        <f>Data!AB3</f>
        <v>0</v>
      </c>
    </row>
    <row r="6" spans="1:39" x14ac:dyDescent="0.25">
      <c r="A6" s="30" t="s">
        <v>32</v>
      </c>
      <c r="B6" s="32" t="s">
        <v>89</v>
      </c>
      <c r="C6" s="33">
        <v>43247</v>
      </c>
      <c r="D6" s="25" t="str">
        <f>IF(Table2[[#This Row],[Hospital Readmission Date]]="","",TEXT(Table2[[#This Row],[Hospital Readmission Date]],"mmmm"))</f>
        <v>May</v>
      </c>
      <c r="E6" s="37">
        <v>43244</v>
      </c>
      <c r="F6" s="35">
        <v>43246</v>
      </c>
      <c r="G6" s="35">
        <v>43251</v>
      </c>
      <c r="H6" s="36">
        <f>IF(Table2[[#This Row],[Hospital Readmission Date]]="","",IF(Table2[[#This Row],[Hospital Readmission Date]]-Table2[[#This Row],[Hospital Discharge Date]]&gt;7,"8+",Table2[[#This Row],[Hospital Readmission Date]]-Table2[[#This Row],[Hospital Discharge Date]]))</f>
        <v>5</v>
      </c>
      <c r="I6" s="32" t="s">
        <v>89</v>
      </c>
      <c r="J6" s="32" t="s">
        <v>89</v>
      </c>
      <c r="K6" s="36" t="str">
        <f>IF(Table2[[#This Row],[Hospital Readmission Date]]="","",TEXT(Table2[[#This Row],[Hospital Readmission Date]],"dddd"))</f>
        <v>Thursday</v>
      </c>
      <c r="L6" s="32" t="s">
        <v>89</v>
      </c>
      <c r="M6" s="32"/>
      <c r="N6" s="39" t="s">
        <v>80</v>
      </c>
      <c r="O6" s="32" t="s">
        <v>80</v>
      </c>
      <c r="P6" s="32" t="s">
        <v>80</v>
      </c>
      <c r="Q6" s="32" t="s">
        <v>80</v>
      </c>
      <c r="R6" s="32" t="s">
        <v>80</v>
      </c>
      <c r="S6" s="39" t="s">
        <v>80</v>
      </c>
      <c r="T6" s="32" t="s">
        <v>80</v>
      </c>
      <c r="U6" s="32" t="s">
        <v>80</v>
      </c>
      <c r="V6" s="32" t="s">
        <v>80</v>
      </c>
      <c r="W6" s="32" t="s">
        <v>80</v>
      </c>
      <c r="X6" s="32" t="s">
        <v>80</v>
      </c>
      <c r="Y6" s="32" t="s">
        <v>80</v>
      </c>
      <c r="Z6" s="32" t="s">
        <v>80</v>
      </c>
      <c r="AA6" s="32" t="s">
        <v>80</v>
      </c>
      <c r="AB6" s="32" t="s">
        <v>80</v>
      </c>
      <c r="AC6" s="39" t="s">
        <v>79</v>
      </c>
      <c r="AD6" s="32" t="s">
        <v>80</v>
      </c>
      <c r="AE6" s="32" t="s">
        <v>80</v>
      </c>
      <c r="AF6" s="32" t="s">
        <v>80</v>
      </c>
      <c r="AG6" s="32" t="s">
        <v>80</v>
      </c>
      <c r="AH6" s="32" t="s">
        <v>80</v>
      </c>
      <c r="AI6" s="32" t="s">
        <v>80</v>
      </c>
      <c r="AJ6" s="46" t="str">
        <f>IF(Table2[[#This Row],[Date of Review]]="","",IF(Data!AD4=1,IF(SUM(Data!AE4:AF4)&gt;0,"Multiple Reasons",Data!AD$1),IF(Data!AE4=1,IF(Data!AD4+Data!AF4&gt;0,"Multiple Reasons",Data!AE$1),IF(Data!AF4=1,IF(SUM(Data!AD4:AE4)&gt;0,"Multiple Reasons",Data!AF$1),"No Reason"))))</f>
        <v>Family issues</v>
      </c>
      <c r="AK6">
        <f>Data!Z4</f>
        <v>0</v>
      </c>
      <c r="AL6">
        <f>Data!AA4</f>
        <v>0</v>
      </c>
      <c r="AM6">
        <f>Data!AB4</f>
        <v>1</v>
      </c>
    </row>
    <row r="7" spans="1:39" x14ac:dyDescent="0.25">
      <c r="A7" s="30" t="s">
        <v>33</v>
      </c>
      <c r="B7" s="32" t="s">
        <v>89</v>
      </c>
      <c r="C7" s="33">
        <v>43247</v>
      </c>
      <c r="D7" s="25" t="str">
        <f>IF(Table2[[#This Row],[Hospital Readmission Date]]="","",TEXT(Table2[[#This Row],[Hospital Readmission Date]],"mmmm"))</f>
        <v>June</v>
      </c>
      <c r="E7" s="37">
        <v>43244</v>
      </c>
      <c r="F7" s="35">
        <v>43246</v>
      </c>
      <c r="G7" s="35">
        <v>43253</v>
      </c>
      <c r="H7" s="36">
        <f>IF(Table2[[#This Row],[Hospital Readmission Date]]="","",IF(Table2[[#This Row],[Hospital Readmission Date]]-Table2[[#This Row],[Hospital Discharge Date]]&gt;7,"8+",Table2[[#This Row],[Hospital Readmission Date]]-Table2[[#This Row],[Hospital Discharge Date]]))</f>
        <v>7</v>
      </c>
      <c r="I7" s="32" t="s">
        <v>89</v>
      </c>
      <c r="J7" s="32" t="s">
        <v>89</v>
      </c>
      <c r="K7" s="36" t="str">
        <f>IF(Table2[[#This Row],[Hospital Readmission Date]]="","",TEXT(Table2[[#This Row],[Hospital Readmission Date]],"dddd"))</f>
        <v>Saturday</v>
      </c>
      <c r="L7" s="32" t="s">
        <v>89</v>
      </c>
      <c r="M7" s="32"/>
      <c r="N7" s="39" t="s">
        <v>79</v>
      </c>
      <c r="O7" s="32" t="s">
        <v>80</v>
      </c>
      <c r="P7" s="32" t="s">
        <v>80</v>
      </c>
      <c r="Q7" s="32" t="s">
        <v>80</v>
      </c>
      <c r="R7" s="32" t="s">
        <v>80</v>
      </c>
      <c r="S7" s="39" t="s">
        <v>79</v>
      </c>
      <c r="T7" s="32" t="s">
        <v>80</v>
      </c>
      <c r="U7" s="32" t="s">
        <v>80</v>
      </c>
      <c r="V7" s="32" t="s">
        <v>80</v>
      </c>
      <c r="W7" s="32" t="s">
        <v>80</v>
      </c>
      <c r="X7" s="32" t="s">
        <v>80</v>
      </c>
      <c r="Y7" s="32" t="s">
        <v>80</v>
      </c>
      <c r="Z7" s="32" t="s">
        <v>80</v>
      </c>
      <c r="AA7" s="32" t="s">
        <v>80</v>
      </c>
      <c r="AB7" s="32" t="s">
        <v>80</v>
      </c>
      <c r="AC7" s="39" t="s">
        <v>80</v>
      </c>
      <c r="AD7" s="32" t="s">
        <v>80</v>
      </c>
      <c r="AE7" s="32" t="s">
        <v>80</v>
      </c>
      <c r="AF7" s="32" t="s">
        <v>80</v>
      </c>
      <c r="AG7" s="32" t="s">
        <v>80</v>
      </c>
      <c r="AH7" s="32" t="s">
        <v>80</v>
      </c>
      <c r="AI7" s="32" t="s">
        <v>80</v>
      </c>
      <c r="AJ7" s="46" t="str">
        <f>IF(Table2[[#This Row],[Date of Review]]="","",IF(Data!AD5=1,IF(SUM(Data!AE5:AF5)&gt;0,"Multiple Reasons",Data!AD$1),IF(Data!AE5=1,IF(Data!AD5+Data!AF5&gt;0,"Multiple Reasons",Data!AE$1),IF(Data!AF5=1,IF(SUM(Data!AD5:AE5)&gt;0,"Multiple Reasons",Data!AF$1),"No Reason"))))</f>
        <v>Multiple Reasons</v>
      </c>
      <c r="AK7">
        <f>Data!Z5</f>
        <v>1</v>
      </c>
      <c r="AL7">
        <f>Data!AA5</f>
        <v>1</v>
      </c>
      <c r="AM7">
        <f>Data!AB5</f>
        <v>0</v>
      </c>
    </row>
    <row r="8" spans="1:39" x14ac:dyDescent="0.25">
      <c r="A8" s="30" t="s">
        <v>34</v>
      </c>
      <c r="B8" s="32" t="s">
        <v>89</v>
      </c>
      <c r="C8" s="33">
        <v>43247</v>
      </c>
      <c r="D8" s="25" t="str">
        <f>IF(Table2[[#This Row],[Hospital Readmission Date]]="","",TEXT(Table2[[#This Row],[Hospital Readmission Date]],"mmmm"))</f>
        <v>June</v>
      </c>
      <c r="E8" s="37">
        <v>43244</v>
      </c>
      <c r="F8" s="35">
        <v>43246</v>
      </c>
      <c r="G8" s="35">
        <v>43253</v>
      </c>
      <c r="H8" s="36">
        <f>IF(Table2[[#This Row],[Hospital Readmission Date]]="","",IF(Table2[[#This Row],[Hospital Readmission Date]]-Table2[[#This Row],[Hospital Discharge Date]]&gt;7,"8+",Table2[[#This Row],[Hospital Readmission Date]]-Table2[[#This Row],[Hospital Discharge Date]]))</f>
        <v>7</v>
      </c>
      <c r="I8" s="32" t="s">
        <v>89</v>
      </c>
      <c r="J8" s="32" t="s">
        <v>89</v>
      </c>
      <c r="K8" s="36" t="str">
        <f>IF(Table2[[#This Row],[Hospital Readmission Date]]="","",TEXT(Table2[[#This Row],[Hospital Readmission Date]],"dddd"))</f>
        <v>Saturday</v>
      </c>
      <c r="L8" s="32" t="s">
        <v>89</v>
      </c>
      <c r="M8" s="32"/>
      <c r="N8" s="39" t="s">
        <v>80</v>
      </c>
      <c r="O8" s="32" t="s">
        <v>80</v>
      </c>
      <c r="P8" s="32" t="s">
        <v>80</v>
      </c>
      <c r="Q8" s="32" t="s">
        <v>80</v>
      </c>
      <c r="R8" s="32" t="s">
        <v>80</v>
      </c>
      <c r="S8" s="39" t="s">
        <v>80</v>
      </c>
      <c r="T8" s="32" t="s">
        <v>80</v>
      </c>
      <c r="U8" s="32" t="s">
        <v>80</v>
      </c>
      <c r="V8" s="32" t="s">
        <v>80</v>
      </c>
      <c r="W8" s="32" t="s">
        <v>80</v>
      </c>
      <c r="X8" s="32" t="s">
        <v>80</v>
      </c>
      <c r="Y8" s="32" t="s">
        <v>80</v>
      </c>
      <c r="Z8" s="32" t="s">
        <v>80</v>
      </c>
      <c r="AA8" s="32" t="s">
        <v>80</v>
      </c>
      <c r="AB8" s="32" t="s">
        <v>80</v>
      </c>
      <c r="AC8" s="39" t="s">
        <v>80</v>
      </c>
      <c r="AD8" s="32" t="s">
        <v>80</v>
      </c>
      <c r="AE8" s="32" t="s">
        <v>80</v>
      </c>
      <c r="AF8" s="32" t="s">
        <v>80</v>
      </c>
      <c r="AG8" s="32" t="s">
        <v>80</v>
      </c>
      <c r="AH8" s="32" t="s">
        <v>80</v>
      </c>
      <c r="AI8" s="32" t="s">
        <v>80</v>
      </c>
      <c r="AJ8" s="46" t="str">
        <f>IF(Table2[[#This Row],[Date of Review]]="","",IF(Data!AD6=1,IF(SUM(Data!AE6:AF6)&gt;0,"Multiple Reasons",Data!AD$1),IF(Data!AE6=1,IF(Data!AD6+Data!AF6&gt;0,"Multiple Reasons",Data!AE$1),IF(Data!AF6=1,IF(SUM(Data!AD6:AE6)&gt;0,"Multiple Reasons",Data!AF$1),"No Reason"))))</f>
        <v>No Reason</v>
      </c>
      <c r="AK8">
        <f>Data!Z6</f>
        <v>0</v>
      </c>
      <c r="AL8">
        <f>Data!AA6</f>
        <v>0</v>
      </c>
      <c r="AM8">
        <f>Data!AB6</f>
        <v>0</v>
      </c>
    </row>
    <row r="9" spans="1:39" x14ac:dyDescent="0.25">
      <c r="A9" s="30" t="s">
        <v>35</v>
      </c>
      <c r="B9" s="32" t="s">
        <v>89</v>
      </c>
      <c r="C9" s="33">
        <v>43252</v>
      </c>
      <c r="D9" s="25" t="str">
        <f>IF(Table2[[#This Row],[Hospital Readmission Date]]="","",TEXT(Table2[[#This Row],[Hospital Readmission Date]],"mmmm"))</f>
        <v>June</v>
      </c>
      <c r="E9" s="37">
        <v>43244</v>
      </c>
      <c r="F9" s="35">
        <v>43246</v>
      </c>
      <c r="G9" s="35">
        <v>43253</v>
      </c>
      <c r="H9" s="36">
        <f>IF(Table2[[#This Row],[Hospital Readmission Date]]="","",IF(Table2[[#This Row],[Hospital Readmission Date]]-Table2[[#This Row],[Hospital Discharge Date]]&gt;7,"8+",Table2[[#This Row],[Hospital Readmission Date]]-Table2[[#This Row],[Hospital Discharge Date]]))</f>
        <v>7</v>
      </c>
      <c r="I9" s="32" t="s">
        <v>89</v>
      </c>
      <c r="J9" s="32" t="s">
        <v>89</v>
      </c>
      <c r="K9" s="36" t="str">
        <f>IF(Table2[[#This Row],[Hospital Readmission Date]]="","",TEXT(Table2[[#This Row],[Hospital Readmission Date]],"dddd"))</f>
        <v>Saturday</v>
      </c>
      <c r="L9" s="32" t="s">
        <v>89</v>
      </c>
      <c r="M9" s="32"/>
      <c r="N9" s="39" t="s">
        <v>79</v>
      </c>
      <c r="O9" s="32" t="s">
        <v>80</v>
      </c>
      <c r="P9" s="32" t="s">
        <v>80</v>
      </c>
      <c r="Q9" s="32" t="s">
        <v>80</v>
      </c>
      <c r="R9" s="32" t="s">
        <v>80</v>
      </c>
      <c r="S9" s="39" t="s">
        <v>80</v>
      </c>
      <c r="T9" s="32" t="s">
        <v>80</v>
      </c>
      <c r="U9" s="32" t="s">
        <v>80</v>
      </c>
      <c r="V9" s="32" t="s">
        <v>80</v>
      </c>
      <c r="W9" s="32" t="s">
        <v>80</v>
      </c>
      <c r="X9" s="32" t="s">
        <v>80</v>
      </c>
      <c r="Y9" s="32" t="s">
        <v>80</v>
      </c>
      <c r="Z9" s="32" t="s">
        <v>80</v>
      </c>
      <c r="AA9" s="32" t="s">
        <v>80</v>
      </c>
      <c r="AB9" s="32" t="s">
        <v>80</v>
      </c>
      <c r="AC9" s="39" t="s">
        <v>80</v>
      </c>
      <c r="AD9" s="32" t="s">
        <v>80</v>
      </c>
      <c r="AE9" s="32" t="s">
        <v>80</v>
      </c>
      <c r="AF9" s="32" t="s">
        <v>80</v>
      </c>
      <c r="AG9" s="32" t="s">
        <v>80</v>
      </c>
      <c r="AH9" s="32" t="s">
        <v>80</v>
      </c>
      <c r="AI9" s="32" t="s">
        <v>80</v>
      </c>
      <c r="AJ9" s="46" t="str">
        <f>IF(Table2[[#This Row],[Date of Review]]="","",IF(Data!AD7=1,IF(SUM(Data!AE7:AF7)&gt;0,"Multiple Reasons",Data!AD$1),IF(Data!AE7=1,IF(Data!AD7+Data!AF7&gt;0,"Multiple Reasons",Data!AE$1),IF(Data!AF7=1,IF(SUM(Data!AD7:AE7)&gt;0,"Multiple Reasons",Data!AF$1),"No Reason"))))</f>
        <v>Referral information incomplete or inaccurate</v>
      </c>
      <c r="AK9">
        <f>Data!Z7</f>
        <v>1</v>
      </c>
      <c r="AL9">
        <f>Data!AA7</f>
        <v>0</v>
      </c>
      <c r="AM9">
        <f>Data!AB7</f>
        <v>0</v>
      </c>
    </row>
    <row r="10" spans="1:39" x14ac:dyDescent="0.25">
      <c r="A10" s="30" t="s">
        <v>36</v>
      </c>
      <c r="B10" s="21"/>
      <c r="C10" s="23"/>
      <c r="D10" s="25" t="str">
        <f>IF(Table2[[#This Row],[Hospital Readmission Date]]="","",TEXT(Table2[[#This Row],[Hospital Readmission Date]],"mmmm"))</f>
        <v/>
      </c>
      <c r="E10" s="24"/>
      <c r="F10" s="23"/>
      <c r="G10" s="23"/>
      <c r="H10" s="13" t="str">
        <f>IF(Table2[[#This Row],[Hospital Readmission Date]]="","",Table2[[#This Row],[Hospital Readmission Date]]-Table2[[#This Row],[Hospital Discharge Date]])</f>
        <v/>
      </c>
      <c r="I10" s="21"/>
      <c r="J10" s="21"/>
      <c r="K10" t="str">
        <f>IF(Table2[[#This Row],[Hospital Readmission Date]]="","",TEXT(Table2[[#This Row],[Hospital Readmission Date]],"dddd"))</f>
        <v/>
      </c>
      <c r="L10" s="21"/>
      <c r="M10" s="21"/>
      <c r="N10" s="22"/>
      <c r="O10" s="21"/>
      <c r="P10" s="21"/>
      <c r="Q10" s="21"/>
      <c r="R10" s="21"/>
      <c r="S10" s="22"/>
      <c r="T10" s="21"/>
      <c r="U10" s="21"/>
      <c r="V10" s="21"/>
      <c r="W10" s="21"/>
      <c r="X10" s="21"/>
      <c r="Y10" s="21"/>
      <c r="Z10" s="21"/>
      <c r="AA10" s="21"/>
      <c r="AB10" s="21"/>
      <c r="AC10" s="22"/>
      <c r="AD10" s="21"/>
      <c r="AE10" s="21"/>
      <c r="AF10" s="21"/>
      <c r="AG10" s="21"/>
      <c r="AH10" s="21"/>
      <c r="AI10" s="21"/>
      <c r="AJ10" s="20" t="str">
        <f>IF(Table2[[#This Row],[Date of Review]]="","",IF(Data!AD8=1,IF(SUM(Data!AE8:AF8)&gt;0,"Multiple Reasons",Data!AD$1),IF(Data!AE8=1,IF(Data!AD8+Data!AF8&gt;0,"Multiple Reasons",Data!AE$1),IF(Data!AF8=1,IF(SUM(Data!AD8:AE8)&gt;0,"Multiple Reasons",Data!AF$1),"No Reason"))))</f>
        <v/>
      </c>
      <c r="AK10">
        <f>Data!Z8</f>
        <v>0</v>
      </c>
      <c r="AL10">
        <f>Data!AA8</f>
        <v>0</v>
      </c>
      <c r="AM10">
        <f>Data!AB8</f>
        <v>0</v>
      </c>
    </row>
    <row r="11" spans="1:39" x14ac:dyDescent="0.25">
      <c r="A11" s="30" t="s">
        <v>37</v>
      </c>
      <c r="B11" s="21"/>
      <c r="C11" s="23"/>
      <c r="D11" s="25" t="str">
        <f>IF(Table2[[#This Row],[Hospital Readmission Date]]="","",TEXT(Table2[[#This Row],[Hospital Readmission Date]],"mmmm"))</f>
        <v/>
      </c>
      <c r="E11" s="24"/>
      <c r="F11" s="23"/>
      <c r="G11" s="23"/>
      <c r="H11" s="13" t="str">
        <f>IF(Table2[[#This Row],[Hospital Readmission Date]]="","",Table2[[#This Row],[Hospital Readmission Date]]-Table2[[#This Row],[Hospital Discharge Date]])</f>
        <v/>
      </c>
      <c r="I11" s="21"/>
      <c r="J11" s="21"/>
      <c r="K11" t="str">
        <f>IF(Table2[[#This Row],[Hospital Readmission Date]]="","",TEXT(Table2[[#This Row],[Hospital Readmission Date]],"dddd"))</f>
        <v/>
      </c>
      <c r="L11" s="21"/>
      <c r="M11" s="21"/>
      <c r="N11" s="22"/>
      <c r="O11" s="21"/>
      <c r="P11" s="21"/>
      <c r="Q11" s="21"/>
      <c r="R11" s="21"/>
      <c r="S11" s="22"/>
      <c r="T11" s="21"/>
      <c r="U11" s="21"/>
      <c r="V11" s="21"/>
      <c r="W11" s="21"/>
      <c r="X11" s="21"/>
      <c r="Y11" s="21"/>
      <c r="Z11" s="21"/>
      <c r="AA11" s="21"/>
      <c r="AB11" s="21"/>
      <c r="AC11" s="22"/>
      <c r="AD11" s="21"/>
      <c r="AE11" s="21"/>
      <c r="AF11" s="21"/>
      <c r="AG11" s="21"/>
      <c r="AH11" s="21"/>
      <c r="AI11" s="21"/>
      <c r="AJ11" s="20" t="str">
        <f>IF(Table2[[#This Row],[Date of Review]]="","",IF(Data!AD9=1,IF(SUM(Data!AE9:AF9)&gt;0,"Multiple Reasons",Data!AD$1),IF(Data!AE9=1,IF(Data!AD9+Data!AF9&gt;0,"Multiple Reasons",Data!AE$1),IF(Data!AF9=1,IF(SUM(Data!AD9:AE9)&gt;0,"Multiple Reasons",Data!AF$1),"No Reason"))))</f>
        <v/>
      </c>
      <c r="AK11">
        <f>Data!Z9</f>
        <v>0</v>
      </c>
      <c r="AL11">
        <f>Data!AA9</f>
        <v>0</v>
      </c>
      <c r="AM11">
        <f>Data!AB9</f>
        <v>0</v>
      </c>
    </row>
    <row r="12" spans="1:39" x14ac:dyDescent="0.25">
      <c r="A12" s="30" t="s">
        <v>38</v>
      </c>
      <c r="B12" s="21"/>
      <c r="C12" s="23"/>
      <c r="D12" s="25" t="str">
        <f>IF(Table2[[#This Row],[Hospital Readmission Date]]="","",TEXT(Table2[[#This Row],[Hospital Readmission Date]],"mmmm"))</f>
        <v/>
      </c>
      <c r="E12" s="24"/>
      <c r="F12" s="23"/>
      <c r="G12" s="23"/>
      <c r="H12" s="13" t="str">
        <f>IF(Table2[[#This Row],[Hospital Readmission Date]]="","",Table2[[#This Row],[Hospital Readmission Date]]-Table2[[#This Row],[Hospital Discharge Date]])</f>
        <v/>
      </c>
      <c r="I12" s="21"/>
      <c r="J12" s="21"/>
      <c r="K12" t="str">
        <f>IF(Table2[[#This Row],[Hospital Readmission Date]]="","",TEXT(Table2[[#This Row],[Hospital Readmission Date]],"dddd"))</f>
        <v/>
      </c>
      <c r="L12" s="21"/>
      <c r="M12" s="21"/>
      <c r="N12" s="22"/>
      <c r="O12" s="21"/>
      <c r="P12" s="21"/>
      <c r="Q12" s="21"/>
      <c r="R12" s="21"/>
      <c r="S12" s="22"/>
      <c r="T12" s="21"/>
      <c r="U12" s="21"/>
      <c r="V12" s="21"/>
      <c r="W12" s="21"/>
      <c r="X12" s="21"/>
      <c r="Y12" s="21"/>
      <c r="Z12" s="21"/>
      <c r="AA12" s="21"/>
      <c r="AB12" s="21"/>
      <c r="AC12" s="22"/>
      <c r="AD12" s="21"/>
      <c r="AE12" s="21"/>
      <c r="AF12" s="21"/>
      <c r="AG12" s="21"/>
      <c r="AH12" s="21"/>
      <c r="AI12" s="21"/>
      <c r="AJ12" s="20" t="str">
        <f>IF(Table2[[#This Row],[Date of Review]]="","",IF(Data!AD10=1,IF(SUM(Data!AE10:AF10)&gt;0,"Multiple Reasons",Data!AD$1),IF(Data!AE10=1,IF(Data!AD10+Data!AF10&gt;0,"Multiple Reasons",Data!AE$1),IF(Data!AF10=1,IF(SUM(Data!AD10:AE10)&gt;0,"Multiple Reasons",Data!AF$1),"No Reason"))))</f>
        <v/>
      </c>
      <c r="AK12">
        <f>Data!Z10</f>
        <v>0</v>
      </c>
      <c r="AL12">
        <f>Data!AA10</f>
        <v>0</v>
      </c>
      <c r="AM12">
        <f>Data!AB10</f>
        <v>0</v>
      </c>
    </row>
    <row r="13" spans="1:39" x14ac:dyDescent="0.25">
      <c r="A13" s="30" t="s">
        <v>39</v>
      </c>
      <c r="B13" s="21"/>
      <c r="C13" s="23"/>
      <c r="D13" s="25" t="str">
        <f>IF(Table2[[#This Row],[Hospital Readmission Date]]="","",TEXT(Table2[[#This Row],[Hospital Readmission Date]],"mmmm"))</f>
        <v/>
      </c>
      <c r="E13" s="24"/>
      <c r="F13" s="23"/>
      <c r="G13" s="23"/>
      <c r="H13" s="13" t="str">
        <f>IF(Table2[[#This Row],[Hospital Readmission Date]]="","",Table2[[#This Row],[Hospital Readmission Date]]-Table2[[#This Row],[Hospital Discharge Date]])</f>
        <v/>
      </c>
      <c r="I13" s="21"/>
      <c r="J13" s="21"/>
      <c r="K13" t="str">
        <f>IF(Table2[[#This Row],[Hospital Readmission Date]]="","",TEXT(Table2[[#This Row],[Hospital Readmission Date]],"dddd"))</f>
        <v/>
      </c>
      <c r="L13" s="21"/>
      <c r="M13" s="21"/>
      <c r="N13" s="22"/>
      <c r="O13" s="21"/>
      <c r="P13" s="21"/>
      <c r="Q13" s="21"/>
      <c r="R13" s="21"/>
      <c r="S13" s="22"/>
      <c r="T13" s="21"/>
      <c r="U13" s="21"/>
      <c r="V13" s="21"/>
      <c r="W13" s="21"/>
      <c r="X13" s="21"/>
      <c r="Y13" s="21"/>
      <c r="Z13" s="21"/>
      <c r="AA13" s="21"/>
      <c r="AB13" s="21"/>
      <c r="AC13" s="22"/>
      <c r="AD13" s="21"/>
      <c r="AE13" s="21"/>
      <c r="AF13" s="21"/>
      <c r="AG13" s="21"/>
      <c r="AH13" s="21"/>
      <c r="AI13" s="21"/>
      <c r="AJ13" s="20" t="str">
        <f>IF(Table2[[#This Row],[Date of Review]]="","",IF(Data!AD11=1,IF(SUM(Data!AE11:AF11)&gt;0,"Multiple Reasons",Data!AD$1),IF(Data!AE11=1,IF(Data!AD11+Data!AF11&gt;0,"Multiple Reasons",Data!AE$1),IF(Data!AF11=1,IF(SUM(Data!AD11:AE11)&gt;0,"Multiple Reasons",Data!AF$1),"No Reason"))))</f>
        <v/>
      </c>
      <c r="AK13">
        <f>Data!Z11</f>
        <v>0</v>
      </c>
      <c r="AL13">
        <f>Data!AA11</f>
        <v>0</v>
      </c>
      <c r="AM13">
        <f>Data!AB11</f>
        <v>0</v>
      </c>
    </row>
    <row r="14" spans="1:39" x14ac:dyDescent="0.25">
      <c r="A14" s="30" t="s">
        <v>40</v>
      </c>
      <c r="B14" s="21"/>
      <c r="C14" s="23"/>
      <c r="D14" s="25" t="str">
        <f>IF(Table2[[#This Row],[Hospital Readmission Date]]="","",TEXT(Table2[[#This Row],[Hospital Readmission Date]],"mmmm"))</f>
        <v/>
      </c>
      <c r="E14" s="24"/>
      <c r="F14" s="23"/>
      <c r="G14" s="23"/>
      <c r="H14" s="13" t="str">
        <f>IF(Table2[[#This Row],[Hospital Readmission Date]]="","",Table2[[#This Row],[Hospital Readmission Date]]-Table2[[#This Row],[Hospital Discharge Date]])</f>
        <v/>
      </c>
      <c r="I14" s="21"/>
      <c r="J14" s="21"/>
      <c r="K14" t="str">
        <f>IF(Table2[[#This Row],[Hospital Readmission Date]]="","",TEXT(Table2[[#This Row],[Hospital Readmission Date]],"dddd"))</f>
        <v/>
      </c>
      <c r="L14" s="21"/>
      <c r="M14" s="21"/>
      <c r="N14" s="22"/>
      <c r="O14" s="21"/>
      <c r="P14" s="21"/>
      <c r="Q14" s="21"/>
      <c r="R14" s="21"/>
      <c r="S14" s="22"/>
      <c r="T14" s="21"/>
      <c r="U14" s="21"/>
      <c r="V14" s="21"/>
      <c r="W14" s="21"/>
      <c r="X14" s="21"/>
      <c r="Y14" s="21"/>
      <c r="Z14" s="21"/>
      <c r="AA14" s="21"/>
      <c r="AB14" s="21"/>
      <c r="AC14" s="22"/>
      <c r="AD14" s="21"/>
      <c r="AE14" s="21"/>
      <c r="AF14" s="21"/>
      <c r="AG14" s="21"/>
      <c r="AH14" s="21"/>
      <c r="AI14" s="21"/>
      <c r="AJ14" s="20" t="str">
        <f>IF(Table2[[#This Row],[Date of Review]]="","",IF(Data!AD12=1,IF(SUM(Data!AE12:AF12)&gt;0,"Multiple Reasons",Data!AD$1),IF(Data!AE12=1,IF(Data!AD12+Data!AF12&gt;0,"Multiple Reasons",Data!AE$1),IF(Data!AF12=1,IF(SUM(Data!AD12:AE12)&gt;0,"Multiple Reasons",Data!AF$1),"No Reason"))))</f>
        <v/>
      </c>
      <c r="AK14">
        <f>Data!Z12</f>
        <v>0</v>
      </c>
      <c r="AL14">
        <f>Data!AA12</f>
        <v>0</v>
      </c>
      <c r="AM14">
        <f>Data!AB12</f>
        <v>0</v>
      </c>
    </row>
    <row r="15" spans="1:39" x14ac:dyDescent="0.25">
      <c r="A15" s="30" t="s">
        <v>41</v>
      </c>
      <c r="B15" s="21"/>
      <c r="C15" s="23"/>
      <c r="D15" s="25" t="str">
        <f>IF(Table2[[#This Row],[Hospital Readmission Date]]="","",TEXT(Table2[[#This Row],[Hospital Readmission Date]],"mmmm"))</f>
        <v/>
      </c>
      <c r="E15" s="24"/>
      <c r="F15" s="23"/>
      <c r="G15" s="23"/>
      <c r="H15" s="13" t="str">
        <f>IF(Table2[[#This Row],[Hospital Readmission Date]]="","",Table2[[#This Row],[Hospital Readmission Date]]-Table2[[#This Row],[Hospital Discharge Date]])</f>
        <v/>
      </c>
      <c r="I15" s="21"/>
      <c r="J15" s="21"/>
      <c r="K15" t="str">
        <f>IF(Table2[[#This Row],[Hospital Readmission Date]]="","",TEXT(Table2[[#This Row],[Hospital Readmission Date]],"dddd"))</f>
        <v/>
      </c>
      <c r="L15" s="21"/>
      <c r="M15" s="21"/>
      <c r="N15" s="22"/>
      <c r="O15" s="21"/>
      <c r="P15" s="21"/>
      <c r="Q15" s="21"/>
      <c r="R15" s="21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2"/>
      <c r="AD15" s="21"/>
      <c r="AE15" s="21"/>
      <c r="AF15" s="21"/>
      <c r="AG15" s="21"/>
      <c r="AH15" s="21"/>
      <c r="AI15" s="21"/>
      <c r="AJ15" s="20" t="str">
        <f>IF(Table2[[#This Row],[Date of Review]]="","",IF(Data!AD13=1,IF(SUM(Data!AE13:AF13)&gt;0,"Multiple Reasons",Data!AD$1),IF(Data!AE13=1,IF(Data!AD13+Data!AF13&gt;0,"Multiple Reasons",Data!AE$1),IF(Data!AF13=1,IF(SUM(Data!AD13:AE13)&gt;0,"Multiple Reasons",Data!AF$1),"No Reason"))))</f>
        <v/>
      </c>
      <c r="AK15">
        <f>Data!Z13</f>
        <v>0</v>
      </c>
      <c r="AL15">
        <f>Data!AA13</f>
        <v>0</v>
      </c>
      <c r="AM15">
        <f>Data!AB13</f>
        <v>0</v>
      </c>
    </row>
    <row r="16" spans="1:39" x14ac:dyDescent="0.25">
      <c r="A16" s="30" t="s">
        <v>42</v>
      </c>
      <c r="B16" s="21"/>
      <c r="C16" s="23"/>
      <c r="D16" s="25" t="str">
        <f>IF(Table2[[#This Row],[Hospital Readmission Date]]="","",TEXT(Table2[[#This Row],[Hospital Readmission Date]],"mmmm"))</f>
        <v/>
      </c>
      <c r="E16" s="24"/>
      <c r="F16" s="23"/>
      <c r="G16" s="23"/>
      <c r="H16" s="13" t="str">
        <f>IF(Table2[[#This Row],[Hospital Readmission Date]]="","",Table2[[#This Row],[Hospital Readmission Date]]-Table2[[#This Row],[Hospital Discharge Date]])</f>
        <v/>
      </c>
      <c r="I16" s="21"/>
      <c r="J16" s="21"/>
      <c r="K16" t="str">
        <f>IF(Table2[[#This Row],[Hospital Readmission Date]]="","",TEXT(Table2[[#This Row],[Hospital Readmission Date]],"dddd"))</f>
        <v/>
      </c>
      <c r="L16" s="21"/>
      <c r="M16" s="21"/>
      <c r="N16" s="22"/>
      <c r="O16" s="21"/>
      <c r="P16" s="21"/>
      <c r="Q16" s="21"/>
      <c r="R16" s="21"/>
      <c r="S16" s="22"/>
      <c r="T16" s="21"/>
      <c r="U16" s="21"/>
      <c r="V16" s="21"/>
      <c r="W16" s="21"/>
      <c r="X16" s="21"/>
      <c r="Y16" s="21"/>
      <c r="Z16" s="21"/>
      <c r="AA16" s="21"/>
      <c r="AB16" s="21"/>
      <c r="AC16" s="22"/>
      <c r="AD16" s="21"/>
      <c r="AE16" s="21"/>
      <c r="AF16" s="21"/>
      <c r="AG16" s="21"/>
      <c r="AH16" s="21"/>
      <c r="AI16" s="21"/>
      <c r="AJ16" s="20" t="str">
        <f>IF(Table2[[#This Row],[Date of Review]]="","",IF(Data!AD14=1,IF(SUM(Data!AE14:AF14)&gt;0,"Multiple Reasons",Data!AD$1),IF(Data!AE14=1,IF(Data!AD14+Data!AF14&gt;0,"Multiple Reasons",Data!AE$1),IF(Data!AF14=1,IF(SUM(Data!AD14:AE14)&gt;0,"Multiple Reasons",Data!AF$1),"No Reason"))))</f>
        <v/>
      </c>
      <c r="AK16">
        <f>Data!Z14</f>
        <v>0</v>
      </c>
      <c r="AL16">
        <f>Data!AA14</f>
        <v>0</v>
      </c>
      <c r="AM16">
        <f>Data!AB14</f>
        <v>0</v>
      </c>
    </row>
    <row r="17" spans="1:39" x14ac:dyDescent="0.25">
      <c r="A17" s="30" t="s">
        <v>43</v>
      </c>
      <c r="B17" s="21"/>
      <c r="C17" s="23"/>
      <c r="D17" s="25" t="str">
        <f>IF(Table2[[#This Row],[Hospital Readmission Date]]="","",TEXT(Table2[[#This Row],[Hospital Readmission Date]],"mmmm"))</f>
        <v/>
      </c>
      <c r="E17" s="24"/>
      <c r="F17" s="23"/>
      <c r="G17" s="23"/>
      <c r="H17" s="13" t="str">
        <f>IF(Table2[[#This Row],[Hospital Readmission Date]]="","",Table2[[#This Row],[Hospital Readmission Date]]-Table2[[#This Row],[Hospital Discharge Date]])</f>
        <v/>
      </c>
      <c r="I17" s="21"/>
      <c r="J17" s="21"/>
      <c r="K17" t="str">
        <f>IF(Table2[[#This Row],[Hospital Readmission Date]]="","",TEXT(Table2[[#This Row],[Hospital Readmission Date]],"dddd"))</f>
        <v/>
      </c>
      <c r="L17" s="21"/>
      <c r="M17" s="21"/>
      <c r="N17" s="22"/>
      <c r="O17" s="21"/>
      <c r="P17" s="21"/>
      <c r="Q17" s="21"/>
      <c r="R17" s="21"/>
      <c r="S17" s="22"/>
      <c r="T17" s="21"/>
      <c r="U17" s="21"/>
      <c r="V17" s="21"/>
      <c r="W17" s="21"/>
      <c r="X17" s="21"/>
      <c r="Y17" s="21"/>
      <c r="Z17" s="21"/>
      <c r="AA17" s="21"/>
      <c r="AB17" s="21"/>
      <c r="AC17" s="22"/>
      <c r="AD17" s="21"/>
      <c r="AE17" s="21"/>
      <c r="AF17" s="21"/>
      <c r="AG17" s="21"/>
      <c r="AH17" s="21"/>
      <c r="AI17" s="21"/>
      <c r="AJ17" s="20" t="str">
        <f>IF(Table2[[#This Row],[Date of Review]]="","",IF(Data!AD15=1,IF(SUM(Data!AE15:AF15)&gt;0,"Multiple Reasons",Data!AD$1),IF(Data!AE15=1,IF(Data!AD15+Data!AF15&gt;0,"Multiple Reasons",Data!AE$1),IF(Data!AF15=1,IF(SUM(Data!AD15:AE15)&gt;0,"Multiple Reasons",Data!AF$1),"No Reason"))))</f>
        <v/>
      </c>
      <c r="AK17">
        <f>Data!Z15</f>
        <v>0</v>
      </c>
      <c r="AL17">
        <f>Data!AA15</f>
        <v>0</v>
      </c>
      <c r="AM17">
        <f>Data!AB15</f>
        <v>0</v>
      </c>
    </row>
    <row r="18" spans="1:39" x14ac:dyDescent="0.25">
      <c r="A18" s="30" t="s">
        <v>44</v>
      </c>
      <c r="B18" s="21"/>
      <c r="C18" s="23"/>
      <c r="D18" s="25" t="str">
        <f>IF(Table2[[#This Row],[Hospital Readmission Date]]="","",TEXT(Table2[[#This Row],[Hospital Readmission Date]],"mmmm"))</f>
        <v/>
      </c>
      <c r="E18" s="24"/>
      <c r="F18" s="23"/>
      <c r="G18" s="23"/>
      <c r="H18" s="13" t="str">
        <f>IF(Table2[[#This Row],[Hospital Readmission Date]]="","",Table2[[#This Row],[Hospital Readmission Date]]-Table2[[#This Row],[Hospital Discharge Date]])</f>
        <v/>
      </c>
      <c r="I18" s="21"/>
      <c r="J18" s="21"/>
      <c r="K18" t="str">
        <f>IF(Table2[[#This Row],[Hospital Readmission Date]]="","",TEXT(Table2[[#This Row],[Hospital Readmission Date]],"dddd"))</f>
        <v/>
      </c>
      <c r="L18" s="21"/>
      <c r="M18" s="21"/>
      <c r="N18" s="22"/>
      <c r="O18" s="21"/>
      <c r="P18" s="21"/>
      <c r="Q18" s="21"/>
      <c r="R18" s="21"/>
      <c r="S18" s="22"/>
      <c r="T18" s="21"/>
      <c r="U18" s="21"/>
      <c r="V18" s="21"/>
      <c r="W18" s="21"/>
      <c r="X18" s="21"/>
      <c r="Y18" s="21"/>
      <c r="Z18" s="21"/>
      <c r="AA18" s="21"/>
      <c r="AB18" s="21"/>
      <c r="AC18" s="22"/>
      <c r="AD18" s="21"/>
      <c r="AE18" s="21"/>
      <c r="AF18" s="21"/>
      <c r="AG18" s="21"/>
      <c r="AH18" s="21"/>
      <c r="AI18" s="21"/>
      <c r="AJ18" s="20" t="str">
        <f>IF(Table2[[#This Row],[Date of Review]]="","",IF(Data!AD16=1,IF(SUM(Data!AE16:AF16)&gt;0,"Multiple Reasons",Data!AD$1),IF(Data!AE16=1,IF(Data!AD16+Data!AF16&gt;0,"Multiple Reasons",Data!AE$1),IF(Data!AF16=1,IF(SUM(Data!AD16:AE16)&gt;0,"Multiple Reasons",Data!AF$1),"No Reason"))))</f>
        <v/>
      </c>
      <c r="AK18">
        <f>Data!Z16</f>
        <v>0</v>
      </c>
      <c r="AL18">
        <f>Data!AA16</f>
        <v>0</v>
      </c>
      <c r="AM18">
        <f>Data!AB16</f>
        <v>0</v>
      </c>
    </row>
    <row r="19" spans="1:39" x14ac:dyDescent="0.25">
      <c r="A19" s="30" t="s">
        <v>45</v>
      </c>
      <c r="B19" s="21"/>
      <c r="C19" s="23"/>
      <c r="D19" s="25" t="str">
        <f>IF(Table2[[#This Row],[Hospital Readmission Date]]="","",TEXT(Table2[[#This Row],[Hospital Readmission Date]],"mmmm"))</f>
        <v/>
      </c>
      <c r="E19" s="24"/>
      <c r="F19" s="23"/>
      <c r="G19" s="23"/>
      <c r="H19" s="13" t="str">
        <f>IF(Table2[[#This Row],[Hospital Readmission Date]]="","",Table2[[#This Row],[Hospital Readmission Date]]-Table2[[#This Row],[Hospital Discharge Date]])</f>
        <v/>
      </c>
      <c r="I19" s="21"/>
      <c r="J19" s="21"/>
      <c r="K19" t="str">
        <f>IF(Table2[[#This Row],[Hospital Readmission Date]]="","",TEXT(Table2[[#This Row],[Hospital Readmission Date]],"dddd"))</f>
        <v/>
      </c>
      <c r="L19" s="21"/>
      <c r="M19" s="21"/>
      <c r="N19" s="22"/>
      <c r="O19" s="21"/>
      <c r="P19" s="21"/>
      <c r="Q19" s="21"/>
      <c r="R19" s="21"/>
      <c r="S19" s="22"/>
      <c r="T19" s="21"/>
      <c r="U19" s="21"/>
      <c r="V19" s="21"/>
      <c r="W19" s="21"/>
      <c r="X19" s="21"/>
      <c r="Y19" s="21"/>
      <c r="Z19" s="21"/>
      <c r="AA19" s="21"/>
      <c r="AB19" s="21"/>
      <c r="AC19" s="22"/>
      <c r="AD19" s="21"/>
      <c r="AE19" s="21"/>
      <c r="AF19" s="21"/>
      <c r="AG19" s="21"/>
      <c r="AH19" s="21"/>
      <c r="AI19" s="21"/>
      <c r="AJ19" s="20" t="str">
        <f>IF(Table2[[#This Row],[Date of Review]]="","",IF(Data!AD17=1,IF(SUM(Data!AE17:AF17)&gt;0,"Multiple Reasons",Data!AD$1),IF(Data!AE17=1,IF(Data!AD17+Data!AF17&gt;0,"Multiple Reasons",Data!AE$1),IF(Data!AF17=1,IF(SUM(Data!AD17:AE17)&gt;0,"Multiple Reasons",Data!AF$1),"No Reason"))))</f>
        <v/>
      </c>
      <c r="AK19">
        <f>Data!Z17</f>
        <v>0</v>
      </c>
      <c r="AL19">
        <f>Data!AA17</f>
        <v>0</v>
      </c>
      <c r="AM19">
        <f>Data!AB17</f>
        <v>0</v>
      </c>
    </row>
    <row r="20" spans="1:39" x14ac:dyDescent="0.25">
      <c r="A20" s="30" t="s">
        <v>46</v>
      </c>
      <c r="B20" s="21"/>
      <c r="C20" s="23"/>
      <c r="D20" s="25" t="str">
        <f>IF(Table2[[#This Row],[Hospital Readmission Date]]="","",TEXT(Table2[[#This Row],[Hospital Readmission Date]],"mmmm"))</f>
        <v/>
      </c>
      <c r="E20" s="24"/>
      <c r="F20" s="23"/>
      <c r="G20" s="23"/>
      <c r="H20" s="13" t="str">
        <f>IF(Table2[[#This Row],[Hospital Readmission Date]]="","",Table2[[#This Row],[Hospital Readmission Date]]-Table2[[#This Row],[Hospital Discharge Date]])</f>
        <v/>
      </c>
      <c r="I20" s="21"/>
      <c r="J20" s="21"/>
      <c r="K20" t="str">
        <f>IF(Table2[[#This Row],[Hospital Readmission Date]]="","",TEXT(Table2[[#This Row],[Hospital Readmission Date]],"dddd"))</f>
        <v/>
      </c>
      <c r="L20" s="21"/>
      <c r="M20" s="21"/>
      <c r="N20" s="22"/>
      <c r="O20" s="21"/>
      <c r="P20" s="21"/>
      <c r="Q20" s="21"/>
      <c r="R20" s="21"/>
      <c r="S20" s="22"/>
      <c r="T20" s="21"/>
      <c r="U20" s="21"/>
      <c r="V20" s="21"/>
      <c r="W20" s="21"/>
      <c r="X20" s="21"/>
      <c r="Y20" s="21"/>
      <c r="Z20" s="21"/>
      <c r="AA20" s="21"/>
      <c r="AB20" s="21"/>
      <c r="AC20" s="22"/>
      <c r="AD20" s="21"/>
      <c r="AE20" s="21"/>
      <c r="AF20" s="21"/>
      <c r="AG20" s="21"/>
      <c r="AH20" s="21"/>
      <c r="AI20" s="21"/>
      <c r="AJ20" s="20" t="str">
        <f>IF(Table2[[#This Row],[Date of Review]]="","",IF(Data!AD18=1,IF(SUM(Data!AE18:AF18)&gt;0,"Multiple Reasons",Data!AD$1),IF(Data!AE18=1,IF(Data!AD18+Data!AF18&gt;0,"Multiple Reasons",Data!AE$1),IF(Data!AF18=1,IF(SUM(Data!AD18:AE18)&gt;0,"Multiple Reasons",Data!AF$1),"No Reason"))))</f>
        <v/>
      </c>
      <c r="AK20">
        <f>Data!Z18</f>
        <v>0</v>
      </c>
      <c r="AL20">
        <f>Data!AA18</f>
        <v>0</v>
      </c>
      <c r="AM20">
        <f>Data!AB18</f>
        <v>0</v>
      </c>
    </row>
    <row r="21" spans="1:39" x14ac:dyDescent="0.25">
      <c r="A21" s="30" t="s">
        <v>47</v>
      </c>
      <c r="B21" s="21"/>
      <c r="C21" s="23"/>
      <c r="D21" s="25" t="str">
        <f>IF(Table2[[#This Row],[Hospital Readmission Date]]="","",TEXT(Table2[[#This Row],[Hospital Readmission Date]],"mmmm"))</f>
        <v/>
      </c>
      <c r="E21" s="24"/>
      <c r="F21" s="23"/>
      <c r="G21" s="23"/>
      <c r="H21" s="13" t="str">
        <f>IF(Table2[[#This Row],[Hospital Readmission Date]]="","",Table2[[#This Row],[Hospital Readmission Date]]-Table2[[#This Row],[Hospital Discharge Date]])</f>
        <v/>
      </c>
      <c r="I21" s="21"/>
      <c r="J21" s="21"/>
      <c r="K21" t="str">
        <f>IF(Table2[[#This Row],[Hospital Readmission Date]]="","",TEXT(Table2[[#This Row],[Hospital Readmission Date]],"dddd"))</f>
        <v/>
      </c>
      <c r="L21" s="21"/>
      <c r="M21" s="21"/>
      <c r="N21" s="22"/>
      <c r="O21" s="21"/>
      <c r="P21" s="21"/>
      <c r="Q21" s="21"/>
      <c r="R21" s="21"/>
      <c r="S21" s="22"/>
      <c r="T21" s="21"/>
      <c r="U21" s="21"/>
      <c r="V21" s="21"/>
      <c r="W21" s="21"/>
      <c r="X21" s="21"/>
      <c r="Y21" s="21"/>
      <c r="Z21" s="21"/>
      <c r="AA21" s="21"/>
      <c r="AB21" s="21"/>
      <c r="AC21" s="22"/>
      <c r="AD21" s="21"/>
      <c r="AE21" s="21"/>
      <c r="AF21" s="21"/>
      <c r="AG21" s="21"/>
      <c r="AH21" s="21"/>
      <c r="AI21" s="21"/>
      <c r="AJ21" s="20" t="str">
        <f>IF(Table2[[#This Row],[Date of Review]]="","",IF(Data!AD19=1,IF(SUM(Data!AE19:AF19)&gt;0,"Multiple Reasons",Data!AD$1),IF(Data!AE19=1,IF(Data!AD19+Data!AF19&gt;0,"Multiple Reasons",Data!AE$1),IF(Data!AF19=1,IF(SUM(Data!AD19:AE19)&gt;0,"Multiple Reasons",Data!AF$1),"No Reason"))))</f>
        <v/>
      </c>
      <c r="AK21">
        <f>Data!Z19</f>
        <v>0</v>
      </c>
      <c r="AL21">
        <f>Data!AA19</f>
        <v>0</v>
      </c>
      <c r="AM21">
        <f>Data!AB19</f>
        <v>0</v>
      </c>
    </row>
    <row r="22" spans="1:39" x14ac:dyDescent="0.25">
      <c r="A22" s="30" t="s">
        <v>48</v>
      </c>
      <c r="B22" s="21"/>
      <c r="C22" s="23"/>
      <c r="D22" s="25" t="str">
        <f>IF(Table2[[#This Row],[Hospital Readmission Date]]="","",TEXT(Table2[[#This Row],[Hospital Readmission Date]],"mmmm"))</f>
        <v/>
      </c>
      <c r="E22" s="24"/>
      <c r="F22" s="23"/>
      <c r="G22" s="23"/>
      <c r="H22" s="13" t="str">
        <f>IF(Table2[[#This Row],[Hospital Readmission Date]]="","",Table2[[#This Row],[Hospital Readmission Date]]-Table2[[#This Row],[Hospital Discharge Date]])</f>
        <v/>
      </c>
      <c r="I22" s="21"/>
      <c r="J22" s="21"/>
      <c r="K22" t="str">
        <f>IF(Table2[[#This Row],[Hospital Readmission Date]]="","",TEXT(Table2[[#This Row],[Hospital Readmission Date]],"dddd"))</f>
        <v/>
      </c>
      <c r="L22" s="21"/>
      <c r="M22" s="21"/>
      <c r="N22" s="22"/>
      <c r="O22" s="21"/>
      <c r="P22" s="21"/>
      <c r="Q22" s="21"/>
      <c r="R22" s="21"/>
      <c r="S22" s="22"/>
      <c r="T22" s="21"/>
      <c r="U22" s="21"/>
      <c r="V22" s="21"/>
      <c r="W22" s="21"/>
      <c r="X22" s="21"/>
      <c r="Y22" s="21"/>
      <c r="Z22" s="21"/>
      <c r="AA22" s="21"/>
      <c r="AB22" s="21"/>
      <c r="AC22" s="22"/>
      <c r="AD22" s="21"/>
      <c r="AE22" s="21"/>
      <c r="AF22" s="21"/>
      <c r="AG22" s="21"/>
      <c r="AH22" s="21"/>
      <c r="AI22" s="21"/>
      <c r="AJ22" s="20" t="str">
        <f>IF(Table2[[#This Row],[Date of Review]]="","",IF(Data!AD20=1,IF(SUM(Data!AE20:AF20)&gt;0,"Multiple Reasons",Data!AD$1),IF(Data!AE20=1,IF(Data!AD20+Data!AF20&gt;0,"Multiple Reasons",Data!AE$1),IF(Data!AF20=1,IF(SUM(Data!AD20:AE20)&gt;0,"Multiple Reasons",Data!AF$1),"No Reason"))))</f>
        <v/>
      </c>
      <c r="AK22">
        <f>Data!Z20</f>
        <v>0</v>
      </c>
      <c r="AL22">
        <f>Data!AA20</f>
        <v>0</v>
      </c>
      <c r="AM22">
        <f>Data!AB20</f>
        <v>0</v>
      </c>
    </row>
    <row r="23" spans="1:39" x14ac:dyDescent="0.25">
      <c r="A23" s="30" t="s">
        <v>49</v>
      </c>
      <c r="B23" s="21"/>
      <c r="C23" s="23"/>
      <c r="D23" s="25" t="str">
        <f>IF(Table2[[#This Row],[Hospital Readmission Date]]="","",TEXT(Table2[[#This Row],[Hospital Readmission Date]],"mmmm"))</f>
        <v/>
      </c>
      <c r="E23" s="24"/>
      <c r="F23" s="23"/>
      <c r="G23" s="23"/>
      <c r="H23" s="13" t="str">
        <f>IF(Table2[[#This Row],[Hospital Readmission Date]]="","",Table2[[#This Row],[Hospital Readmission Date]]-Table2[[#This Row],[Hospital Discharge Date]])</f>
        <v/>
      </c>
      <c r="I23" s="21"/>
      <c r="J23" s="21"/>
      <c r="K23" t="str">
        <f>IF(Table2[[#This Row],[Hospital Readmission Date]]="","",TEXT(Table2[[#This Row],[Hospital Readmission Date]],"dddd"))</f>
        <v/>
      </c>
      <c r="L23" s="21"/>
      <c r="M23" s="21"/>
      <c r="N23" s="22"/>
      <c r="O23" s="21"/>
      <c r="P23" s="21"/>
      <c r="Q23" s="21"/>
      <c r="R23" s="21"/>
      <c r="S23" s="22"/>
      <c r="T23" s="21"/>
      <c r="U23" s="21"/>
      <c r="V23" s="21"/>
      <c r="W23" s="21"/>
      <c r="X23" s="21"/>
      <c r="Y23" s="21"/>
      <c r="Z23" s="21"/>
      <c r="AA23" s="21"/>
      <c r="AB23" s="21"/>
      <c r="AC23" s="22"/>
      <c r="AD23" s="21"/>
      <c r="AE23" s="21"/>
      <c r="AF23" s="21"/>
      <c r="AG23" s="21"/>
      <c r="AH23" s="21"/>
      <c r="AI23" s="21"/>
      <c r="AJ23" s="20" t="str">
        <f>IF(Table2[[#This Row],[Date of Review]]="","",IF(Data!AD21=1,IF(SUM(Data!AE21:AF21)&gt;0,"Multiple Reasons",Data!AD$1),IF(Data!AE21=1,IF(Data!AD21+Data!AF21&gt;0,"Multiple Reasons",Data!AE$1),IF(Data!AF21=1,IF(SUM(Data!AD21:AE21)&gt;0,"Multiple Reasons",Data!AF$1),"No Reason"))))</f>
        <v/>
      </c>
      <c r="AK23">
        <f>Data!Z21</f>
        <v>0</v>
      </c>
      <c r="AL23">
        <f>Data!AA21</f>
        <v>0</v>
      </c>
      <c r="AM23">
        <f>Data!AB21</f>
        <v>0</v>
      </c>
    </row>
    <row r="24" spans="1:39" x14ac:dyDescent="0.25">
      <c r="A24" s="30" t="s">
        <v>50</v>
      </c>
      <c r="B24" s="21"/>
      <c r="C24" s="23"/>
      <c r="D24" s="25" t="str">
        <f>IF(Table2[[#This Row],[Hospital Readmission Date]]="","",TEXT(Table2[[#This Row],[Hospital Readmission Date]],"mmmm"))</f>
        <v/>
      </c>
      <c r="E24" s="24"/>
      <c r="F24" s="23"/>
      <c r="G24" s="23"/>
      <c r="H24" s="13" t="str">
        <f>IF(Table2[[#This Row],[Hospital Readmission Date]]="","",Table2[[#This Row],[Hospital Readmission Date]]-Table2[[#This Row],[Hospital Discharge Date]])</f>
        <v/>
      </c>
      <c r="I24" s="21"/>
      <c r="J24" s="21"/>
      <c r="K24" t="str">
        <f>IF(Table2[[#This Row],[Hospital Readmission Date]]="","",TEXT(Table2[[#This Row],[Hospital Readmission Date]],"dddd"))</f>
        <v/>
      </c>
      <c r="L24" s="21"/>
      <c r="M24" s="21"/>
      <c r="N24" s="22"/>
      <c r="O24" s="21"/>
      <c r="P24" s="21"/>
      <c r="Q24" s="21"/>
      <c r="R24" s="21"/>
      <c r="S24" s="22"/>
      <c r="T24" s="21"/>
      <c r="U24" s="21"/>
      <c r="V24" s="21"/>
      <c r="W24" s="21"/>
      <c r="X24" s="21"/>
      <c r="Y24" s="21"/>
      <c r="Z24" s="21"/>
      <c r="AA24" s="21"/>
      <c r="AB24" s="21"/>
      <c r="AC24" s="22"/>
      <c r="AD24" s="21"/>
      <c r="AE24" s="21"/>
      <c r="AF24" s="21"/>
      <c r="AG24" s="21"/>
      <c r="AH24" s="21"/>
      <c r="AI24" s="21"/>
      <c r="AJ24" s="20" t="str">
        <f>IF(Table2[[#This Row],[Date of Review]]="","",IF(Data!AD22=1,IF(SUM(Data!AE22:AF22)&gt;0,"Multiple Reasons",Data!AD$1),IF(Data!AE22=1,IF(Data!AD22+Data!AF22&gt;0,"Multiple Reasons",Data!AE$1),IF(Data!AF22=1,IF(SUM(Data!AD22:AE22)&gt;0,"Multiple Reasons",Data!AF$1),"No Reason"))))</f>
        <v/>
      </c>
      <c r="AK24">
        <f>Data!Z22</f>
        <v>0</v>
      </c>
      <c r="AL24">
        <f>Data!AA22</f>
        <v>0</v>
      </c>
      <c r="AM24">
        <f>Data!AB22</f>
        <v>0</v>
      </c>
    </row>
    <row r="25" spans="1:39" x14ac:dyDescent="0.25">
      <c r="A25" s="30" t="s">
        <v>51</v>
      </c>
      <c r="B25" s="21"/>
      <c r="C25" s="23"/>
      <c r="D25" s="25" t="str">
        <f>IF(Table2[[#This Row],[Hospital Readmission Date]]="","",TEXT(Table2[[#This Row],[Hospital Readmission Date]],"mmmm"))</f>
        <v/>
      </c>
      <c r="E25" s="24"/>
      <c r="F25" s="23"/>
      <c r="G25" s="23"/>
      <c r="H25" s="13" t="str">
        <f>IF(Table2[[#This Row],[Hospital Readmission Date]]="","",Table2[[#This Row],[Hospital Readmission Date]]-Table2[[#This Row],[Hospital Discharge Date]])</f>
        <v/>
      </c>
      <c r="I25" s="21"/>
      <c r="J25" s="21"/>
      <c r="K25" t="str">
        <f>IF(Table2[[#This Row],[Hospital Readmission Date]]="","",TEXT(Table2[[#This Row],[Hospital Readmission Date]],"dddd"))</f>
        <v/>
      </c>
      <c r="L25" s="21"/>
      <c r="M25" s="21"/>
      <c r="N25" s="22"/>
      <c r="O25" s="21"/>
      <c r="P25" s="21"/>
      <c r="Q25" s="21"/>
      <c r="R25" s="21"/>
      <c r="S25" s="22"/>
      <c r="T25" s="21"/>
      <c r="U25" s="21"/>
      <c r="V25" s="21"/>
      <c r="W25" s="21"/>
      <c r="X25" s="21"/>
      <c r="Y25" s="21"/>
      <c r="Z25" s="21"/>
      <c r="AA25" s="21"/>
      <c r="AB25" s="21"/>
      <c r="AC25" s="22"/>
      <c r="AD25" s="21"/>
      <c r="AE25" s="21"/>
      <c r="AF25" s="21"/>
      <c r="AG25" s="21"/>
      <c r="AH25" s="21"/>
      <c r="AI25" s="21"/>
      <c r="AJ25" s="20" t="str">
        <f>IF(Table2[[#This Row],[Date of Review]]="","",IF(Data!AD23=1,IF(SUM(Data!AE23:AF23)&gt;0,"Multiple Reasons",Data!AD$1),IF(Data!AE23=1,IF(Data!AD23+Data!AF23&gt;0,"Multiple Reasons",Data!AE$1),IF(Data!AF23=1,IF(SUM(Data!AD23:AE23)&gt;0,"Multiple Reasons",Data!AF$1),"No Reason"))))</f>
        <v/>
      </c>
      <c r="AK25">
        <f>Data!Z23</f>
        <v>0</v>
      </c>
      <c r="AL25">
        <f>Data!AA23</f>
        <v>0</v>
      </c>
      <c r="AM25">
        <f>Data!AB23</f>
        <v>0</v>
      </c>
    </row>
    <row r="26" spans="1:39" x14ac:dyDescent="0.25">
      <c r="A26" s="30" t="s">
        <v>52</v>
      </c>
      <c r="B26" s="21"/>
      <c r="C26" s="23"/>
      <c r="D26" s="25" t="str">
        <f>IF(Table2[[#This Row],[Hospital Readmission Date]]="","",TEXT(Table2[[#This Row],[Hospital Readmission Date]],"mmmm"))</f>
        <v/>
      </c>
      <c r="E26" s="24"/>
      <c r="F26" s="23"/>
      <c r="G26" s="23"/>
      <c r="H26" s="13" t="str">
        <f>IF(Table2[[#This Row],[Hospital Readmission Date]]="","",Table2[[#This Row],[Hospital Readmission Date]]-Table2[[#This Row],[Hospital Discharge Date]])</f>
        <v/>
      </c>
      <c r="I26" s="21"/>
      <c r="J26" s="21"/>
      <c r="K26" t="str">
        <f>IF(Table2[[#This Row],[Hospital Readmission Date]]="","",TEXT(Table2[[#This Row],[Hospital Readmission Date]],"dddd"))</f>
        <v/>
      </c>
      <c r="L26" s="21"/>
      <c r="M26" s="21"/>
      <c r="N26" s="22"/>
      <c r="O26" s="21"/>
      <c r="P26" s="21"/>
      <c r="Q26" s="21"/>
      <c r="R26" s="21"/>
      <c r="S26" s="22"/>
      <c r="T26" s="21"/>
      <c r="U26" s="21"/>
      <c r="V26" s="21"/>
      <c r="W26" s="21"/>
      <c r="X26" s="21"/>
      <c r="Y26" s="21"/>
      <c r="Z26" s="21"/>
      <c r="AA26" s="21"/>
      <c r="AB26" s="21"/>
      <c r="AC26" s="22"/>
      <c r="AD26" s="21"/>
      <c r="AE26" s="21"/>
      <c r="AF26" s="21"/>
      <c r="AG26" s="21"/>
      <c r="AH26" s="21"/>
      <c r="AI26" s="21"/>
      <c r="AJ26" s="20" t="str">
        <f>IF(Table2[[#This Row],[Date of Review]]="","",IF(Data!AD24=1,IF(SUM(Data!AE24:AF24)&gt;0,"Multiple Reasons",Data!AD$1),IF(Data!AE24=1,IF(Data!AD24+Data!AF24&gt;0,"Multiple Reasons",Data!AE$1),IF(Data!AF24=1,IF(SUM(Data!AD24:AE24)&gt;0,"Multiple Reasons",Data!AF$1),"No Reason"))))</f>
        <v/>
      </c>
      <c r="AK26">
        <f>Data!Z24</f>
        <v>0</v>
      </c>
      <c r="AL26">
        <f>Data!AA24</f>
        <v>0</v>
      </c>
      <c r="AM26">
        <f>Data!AB24</f>
        <v>0</v>
      </c>
    </row>
    <row r="27" spans="1:39" x14ac:dyDescent="0.25">
      <c r="A27" s="30" t="s">
        <v>53</v>
      </c>
      <c r="B27" s="21"/>
      <c r="C27" s="23"/>
      <c r="D27" s="25" t="str">
        <f>IF(Table2[[#This Row],[Hospital Readmission Date]]="","",TEXT(Table2[[#This Row],[Hospital Readmission Date]],"mmmm"))</f>
        <v/>
      </c>
      <c r="E27" s="24"/>
      <c r="F27" s="23"/>
      <c r="G27" s="23"/>
      <c r="H27" s="13" t="str">
        <f>IF(Table2[[#This Row],[Hospital Readmission Date]]="","",Table2[[#This Row],[Hospital Readmission Date]]-Table2[[#This Row],[Hospital Discharge Date]])</f>
        <v/>
      </c>
      <c r="I27" s="21"/>
      <c r="J27" s="21"/>
      <c r="K27" t="str">
        <f>IF(Table2[[#This Row],[Hospital Readmission Date]]="","",TEXT(Table2[[#This Row],[Hospital Readmission Date]],"dddd"))</f>
        <v/>
      </c>
      <c r="L27" s="21"/>
      <c r="M27" s="21"/>
      <c r="N27" s="22"/>
      <c r="O27" s="21"/>
      <c r="P27" s="21"/>
      <c r="Q27" s="21"/>
      <c r="R27" s="21"/>
      <c r="S27" s="22"/>
      <c r="T27" s="21"/>
      <c r="U27" s="21"/>
      <c r="V27" s="21"/>
      <c r="W27" s="21"/>
      <c r="X27" s="21"/>
      <c r="Y27" s="21"/>
      <c r="Z27" s="21"/>
      <c r="AA27" s="21"/>
      <c r="AB27" s="21"/>
      <c r="AC27" s="22"/>
      <c r="AD27" s="21"/>
      <c r="AE27" s="21"/>
      <c r="AF27" s="21"/>
      <c r="AG27" s="21"/>
      <c r="AH27" s="21"/>
      <c r="AI27" s="21"/>
      <c r="AJ27" s="20" t="str">
        <f>IF(Table2[[#This Row],[Date of Review]]="","",IF(Data!AD25=1,IF(SUM(Data!AE25:AF25)&gt;0,"Multiple Reasons",Data!AD$1),IF(Data!AE25=1,IF(Data!AD25+Data!AF25&gt;0,"Multiple Reasons",Data!AE$1),IF(Data!AF25=1,IF(SUM(Data!AD25:AE25)&gt;0,"Multiple Reasons",Data!AF$1),"No Reason"))))</f>
        <v/>
      </c>
      <c r="AK27">
        <f>Data!Z25</f>
        <v>0</v>
      </c>
      <c r="AL27">
        <f>Data!AA25</f>
        <v>0</v>
      </c>
      <c r="AM27">
        <f>Data!AB25</f>
        <v>0</v>
      </c>
    </row>
    <row r="28" spans="1:39" x14ac:dyDescent="0.25">
      <c r="A28" s="30" t="s">
        <v>54</v>
      </c>
      <c r="B28" s="21"/>
      <c r="C28" s="23"/>
      <c r="D28" s="25" t="str">
        <f>IF(Table2[[#This Row],[Hospital Readmission Date]]="","",TEXT(Table2[[#This Row],[Hospital Readmission Date]],"mmmm"))</f>
        <v/>
      </c>
      <c r="E28" s="24"/>
      <c r="F28" s="23"/>
      <c r="G28" s="23"/>
      <c r="H28" s="13" t="str">
        <f>IF(Table2[[#This Row],[Hospital Readmission Date]]="","",Table2[[#This Row],[Hospital Readmission Date]]-Table2[[#This Row],[Hospital Discharge Date]])</f>
        <v/>
      </c>
      <c r="I28" s="21"/>
      <c r="J28" s="21"/>
      <c r="K28" t="str">
        <f>IF(Table2[[#This Row],[Hospital Readmission Date]]="","",TEXT(Table2[[#This Row],[Hospital Readmission Date]],"dddd"))</f>
        <v/>
      </c>
      <c r="L28" s="21"/>
      <c r="M28" s="21"/>
      <c r="N28" s="22"/>
      <c r="O28" s="21"/>
      <c r="P28" s="21"/>
      <c r="Q28" s="21"/>
      <c r="R28" s="21"/>
      <c r="S28" s="22"/>
      <c r="T28" s="21"/>
      <c r="U28" s="21"/>
      <c r="V28" s="21"/>
      <c r="W28" s="21"/>
      <c r="X28" s="21"/>
      <c r="Y28" s="21"/>
      <c r="Z28" s="21"/>
      <c r="AA28" s="21"/>
      <c r="AB28" s="21"/>
      <c r="AC28" s="22"/>
      <c r="AD28" s="21"/>
      <c r="AE28" s="21"/>
      <c r="AF28" s="21"/>
      <c r="AG28" s="21"/>
      <c r="AH28" s="21"/>
      <c r="AI28" s="21"/>
      <c r="AJ28" s="20" t="str">
        <f>IF(Table2[[#This Row],[Date of Review]]="","",IF(Data!AD26=1,IF(SUM(Data!AE26:AF26)&gt;0,"Multiple Reasons",Data!AD$1),IF(Data!AE26=1,IF(Data!AD26+Data!AF26&gt;0,"Multiple Reasons",Data!AE$1),IF(Data!AF26=1,IF(SUM(Data!AD26:AE26)&gt;0,"Multiple Reasons",Data!AF$1),"No Reason"))))</f>
        <v/>
      </c>
      <c r="AK28">
        <f>Data!Z26</f>
        <v>0</v>
      </c>
      <c r="AL28">
        <f>Data!AA26</f>
        <v>0</v>
      </c>
      <c r="AM28">
        <f>Data!AB26</f>
        <v>0</v>
      </c>
    </row>
    <row r="29" spans="1:39" x14ac:dyDescent="0.25">
      <c r="A29" s="30" t="s">
        <v>55</v>
      </c>
      <c r="B29" s="21"/>
      <c r="C29" s="23"/>
      <c r="D29" s="25" t="str">
        <f>IF(Table2[[#This Row],[Hospital Readmission Date]]="","",TEXT(Table2[[#This Row],[Hospital Readmission Date]],"mmmm"))</f>
        <v/>
      </c>
      <c r="E29" s="24"/>
      <c r="F29" s="23"/>
      <c r="G29" s="23"/>
      <c r="H29" s="13" t="str">
        <f>IF(Table2[[#This Row],[Hospital Readmission Date]]="","",Table2[[#This Row],[Hospital Readmission Date]]-Table2[[#This Row],[Hospital Discharge Date]])</f>
        <v/>
      </c>
      <c r="I29" s="21"/>
      <c r="J29" s="21"/>
      <c r="K29" t="str">
        <f>IF(Table2[[#This Row],[Hospital Readmission Date]]="","",TEXT(Table2[[#This Row],[Hospital Readmission Date]],"dddd"))</f>
        <v/>
      </c>
      <c r="L29" s="21"/>
      <c r="M29" s="21"/>
      <c r="N29" s="22"/>
      <c r="O29" s="21"/>
      <c r="P29" s="21"/>
      <c r="Q29" s="21"/>
      <c r="R29" s="21"/>
      <c r="S29" s="22"/>
      <c r="T29" s="21"/>
      <c r="U29" s="21"/>
      <c r="V29" s="21"/>
      <c r="W29" s="21"/>
      <c r="X29" s="21"/>
      <c r="Y29" s="21"/>
      <c r="Z29" s="21"/>
      <c r="AA29" s="21"/>
      <c r="AB29" s="21"/>
      <c r="AC29" s="22"/>
      <c r="AD29" s="21"/>
      <c r="AE29" s="21"/>
      <c r="AF29" s="21"/>
      <c r="AG29" s="21"/>
      <c r="AH29" s="21"/>
      <c r="AI29" s="21"/>
      <c r="AJ29" s="20" t="str">
        <f>IF(Table2[[#This Row],[Date of Review]]="","",IF(Data!AD27=1,IF(SUM(Data!AE27:AF27)&gt;0,"Multiple Reasons",Data!AD$1),IF(Data!AE27=1,IF(Data!AD27+Data!AF27&gt;0,"Multiple Reasons",Data!AE$1),IF(Data!AF27=1,IF(SUM(Data!AD27:AE27)&gt;0,"Multiple Reasons",Data!AF$1),"No Reason"))))</f>
        <v/>
      </c>
      <c r="AK29">
        <f>Data!Z27</f>
        <v>0</v>
      </c>
      <c r="AL29">
        <f>Data!AA27</f>
        <v>0</v>
      </c>
      <c r="AM29">
        <f>Data!AB27</f>
        <v>0</v>
      </c>
    </row>
    <row r="30" spans="1:39" x14ac:dyDescent="0.25">
      <c r="A30" s="30" t="s">
        <v>56</v>
      </c>
      <c r="B30" s="21"/>
      <c r="C30" s="23"/>
      <c r="D30" s="25" t="str">
        <f>IF(Table2[[#This Row],[Hospital Readmission Date]]="","",TEXT(Table2[[#This Row],[Hospital Readmission Date]],"mmmm"))</f>
        <v/>
      </c>
      <c r="E30" s="24"/>
      <c r="F30" s="23"/>
      <c r="G30" s="23"/>
      <c r="H30" s="13" t="str">
        <f>IF(Table2[[#This Row],[Hospital Readmission Date]]="","",Table2[[#This Row],[Hospital Readmission Date]]-Table2[[#This Row],[Hospital Discharge Date]])</f>
        <v/>
      </c>
      <c r="I30" s="21"/>
      <c r="J30" s="21"/>
      <c r="K30" t="str">
        <f>IF(Table2[[#This Row],[Hospital Readmission Date]]="","",TEXT(Table2[[#This Row],[Hospital Readmission Date]],"dddd"))</f>
        <v/>
      </c>
      <c r="L30" s="21"/>
      <c r="M30" s="21"/>
      <c r="N30" s="22"/>
      <c r="O30" s="21"/>
      <c r="P30" s="21"/>
      <c r="Q30" s="21"/>
      <c r="R30" s="21"/>
      <c r="S30" s="22"/>
      <c r="T30" s="21"/>
      <c r="U30" s="21"/>
      <c r="V30" s="21"/>
      <c r="W30" s="21"/>
      <c r="X30" s="21"/>
      <c r="Y30" s="21"/>
      <c r="Z30" s="21"/>
      <c r="AA30" s="21"/>
      <c r="AB30" s="21"/>
      <c r="AC30" s="22"/>
      <c r="AD30" s="21"/>
      <c r="AE30" s="21"/>
      <c r="AF30" s="21"/>
      <c r="AG30" s="21"/>
      <c r="AH30" s="21"/>
      <c r="AI30" s="21"/>
      <c r="AJ30" s="20" t="str">
        <f>IF(Table2[[#This Row],[Date of Review]]="","",IF(Data!AD28=1,IF(SUM(Data!AE28:AF28)&gt;0,"Multiple Reasons",Data!AD$1),IF(Data!AE28=1,IF(Data!AD28+Data!AF28&gt;0,"Multiple Reasons",Data!AE$1),IF(Data!AF28=1,IF(SUM(Data!AD28:AE28)&gt;0,"Multiple Reasons",Data!AF$1),"No Reason"))))</f>
        <v/>
      </c>
      <c r="AK30">
        <f>Data!Z28</f>
        <v>0</v>
      </c>
      <c r="AL30">
        <f>Data!AA28</f>
        <v>0</v>
      </c>
      <c r="AM30">
        <f>Data!AB28</f>
        <v>0</v>
      </c>
    </row>
    <row r="31" spans="1:39" x14ac:dyDescent="0.25">
      <c r="A31" s="30" t="s">
        <v>57</v>
      </c>
      <c r="B31" s="21"/>
      <c r="C31" s="23"/>
      <c r="D31" s="25" t="str">
        <f>IF(Table2[[#This Row],[Hospital Readmission Date]]="","",TEXT(Table2[[#This Row],[Hospital Readmission Date]],"mmmm"))</f>
        <v/>
      </c>
      <c r="E31" s="24"/>
      <c r="F31" s="23"/>
      <c r="G31" s="23"/>
      <c r="H31" s="13" t="str">
        <f>IF(Table2[[#This Row],[Hospital Readmission Date]]="","",Table2[[#This Row],[Hospital Readmission Date]]-Table2[[#This Row],[Hospital Discharge Date]])</f>
        <v/>
      </c>
      <c r="I31" s="21"/>
      <c r="J31" s="21"/>
      <c r="K31" t="str">
        <f>IF(Table2[[#This Row],[Hospital Readmission Date]]="","",TEXT(Table2[[#This Row],[Hospital Readmission Date]],"dddd"))</f>
        <v/>
      </c>
      <c r="L31" s="21"/>
      <c r="M31" s="21"/>
      <c r="N31" s="22"/>
      <c r="O31" s="21"/>
      <c r="P31" s="21"/>
      <c r="Q31" s="21"/>
      <c r="R31" s="21"/>
      <c r="S31" s="22"/>
      <c r="T31" s="21"/>
      <c r="U31" s="21"/>
      <c r="V31" s="21"/>
      <c r="W31" s="21"/>
      <c r="X31" s="21"/>
      <c r="Y31" s="21"/>
      <c r="Z31" s="21"/>
      <c r="AA31" s="21"/>
      <c r="AB31" s="21"/>
      <c r="AC31" s="22"/>
      <c r="AD31" s="21"/>
      <c r="AE31" s="21"/>
      <c r="AF31" s="21"/>
      <c r="AG31" s="21"/>
      <c r="AH31" s="21"/>
      <c r="AI31" s="21"/>
      <c r="AJ31" s="20" t="str">
        <f>IF(Table2[[#This Row],[Date of Review]]="","",IF(Data!AD29=1,IF(SUM(Data!AE29:AF29)&gt;0,"Multiple Reasons",Data!AD$1),IF(Data!AE29=1,IF(Data!AD29+Data!AF29&gt;0,"Multiple Reasons",Data!AE$1),IF(Data!AF29=1,IF(SUM(Data!AD29:AE29)&gt;0,"Multiple Reasons",Data!AF$1),"No Reason"))))</f>
        <v/>
      </c>
      <c r="AK31">
        <f>Data!Z29</f>
        <v>0</v>
      </c>
      <c r="AL31">
        <f>Data!AA29</f>
        <v>0</v>
      </c>
      <c r="AM31">
        <f>Data!AB29</f>
        <v>0</v>
      </c>
    </row>
    <row r="32" spans="1:39" x14ac:dyDescent="0.25">
      <c r="A32" s="30" t="s">
        <v>58</v>
      </c>
      <c r="B32" s="21"/>
      <c r="C32" s="23"/>
      <c r="D32" s="25" t="str">
        <f>IF(Table2[[#This Row],[Hospital Readmission Date]]="","",TEXT(Table2[[#This Row],[Hospital Readmission Date]],"mmmm"))</f>
        <v/>
      </c>
      <c r="E32" s="24"/>
      <c r="F32" s="23"/>
      <c r="G32" s="23"/>
      <c r="H32" s="13" t="str">
        <f>IF(Table2[[#This Row],[Hospital Readmission Date]]="","",Table2[[#This Row],[Hospital Readmission Date]]-Table2[[#This Row],[Hospital Discharge Date]])</f>
        <v/>
      </c>
      <c r="I32" s="21"/>
      <c r="J32" s="21"/>
      <c r="K32" t="str">
        <f>IF(Table2[[#This Row],[Hospital Readmission Date]]="","",TEXT(Table2[[#This Row],[Hospital Readmission Date]],"dddd"))</f>
        <v/>
      </c>
      <c r="L32" s="21"/>
      <c r="M32" s="21"/>
      <c r="N32" s="22"/>
      <c r="O32" s="21"/>
      <c r="P32" s="21"/>
      <c r="Q32" s="21"/>
      <c r="R32" s="21"/>
      <c r="S32" s="22"/>
      <c r="T32" s="21"/>
      <c r="U32" s="21"/>
      <c r="V32" s="21"/>
      <c r="W32" s="21"/>
      <c r="X32" s="21"/>
      <c r="Y32" s="21"/>
      <c r="Z32" s="21"/>
      <c r="AA32" s="21"/>
      <c r="AB32" s="21"/>
      <c r="AC32" s="22"/>
      <c r="AD32" s="21"/>
      <c r="AE32" s="21"/>
      <c r="AF32" s="21"/>
      <c r="AG32" s="21"/>
      <c r="AH32" s="21"/>
      <c r="AI32" s="21"/>
      <c r="AJ32" s="20" t="str">
        <f>IF(Table2[[#This Row],[Date of Review]]="","",IF(Data!AD30=1,IF(SUM(Data!AE30:AF30)&gt;0,"Multiple Reasons",Data!AD$1),IF(Data!AE30=1,IF(Data!AD30+Data!AF30&gt;0,"Multiple Reasons",Data!AE$1),IF(Data!AF30=1,IF(SUM(Data!AD30:AE30)&gt;0,"Multiple Reasons",Data!AF$1),"No Reason"))))</f>
        <v/>
      </c>
      <c r="AK32">
        <f>Data!Z30</f>
        <v>0</v>
      </c>
      <c r="AL32">
        <f>Data!AA30</f>
        <v>0</v>
      </c>
      <c r="AM32">
        <f>Data!AB30</f>
        <v>0</v>
      </c>
    </row>
    <row r="33" spans="1:39" x14ac:dyDescent="0.25">
      <c r="A33" s="30" t="s">
        <v>59</v>
      </c>
      <c r="B33" s="21"/>
      <c r="C33" s="23"/>
      <c r="D33" s="25" t="str">
        <f>IF(Table2[[#This Row],[Hospital Readmission Date]]="","",TEXT(Table2[[#This Row],[Hospital Readmission Date]],"mmmm"))</f>
        <v/>
      </c>
      <c r="E33" s="24"/>
      <c r="F33" s="23"/>
      <c r="G33" s="23"/>
      <c r="H33" s="13" t="str">
        <f>IF(Table2[[#This Row],[Hospital Readmission Date]]="","",Table2[[#This Row],[Hospital Readmission Date]]-Table2[[#This Row],[Hospital Discharge Date]])</f>
        <v/>
      </c>
      <c r="I33" s="21"/>
      <c r="J33" s="21"/>
      <c r="K33" t="str">
        <f>IF(Table2[[#This Row],[Hospital Readmission Date]]="","",TEXT(Table2[[#This Row],[Hospital Readmission Date]],"dddd"))</f>
        <v/>
      </c>
      <c r="L33" s="21"/>
      <c r="M33" s="21"/>
      <c r="N33" s="22"/>
      <c r="O33" s="21"/>
      <c r="P33" s="21"/>
      <c r="Q33" s="21"/>
      <c r="R33" s="21"/>
      <c r="S33" s="22"/>
      <c r="T33" s="21"/>
      <c r="U33" s="21"/>
      <c r="V33" s="21"/>
      <c r="W33" s="21"/>
      <c r="X33" s="21"/>
      <c r="Y33" s="21"/>
      <c r="Z33" s="21"/>
      <c r="AA33" s="21"/>
      <c r="AB33" s="21"/>
      <c r="AC33" s="22"/>
      <c r="AD33" s="21"/>
      <c r="AE33" s="21"/>
      <c r="AF33" s="21"/>
      <c r="AG33" s="21"/>
      <c r="AH33" s="21"/>
      <c r="AI33" s="21"/>
      <c r="AJ33" s="20" t="str">
        <f>IF(Table2[[#This Row],[Date of Review]]="","",IF(Data!AD31=1,IF(SUM(Data!AE31:AF31)&gt;0,"Multiple Reasons",Data!AD$1),IF(Data!AE31=1,IF(Data!AD31+Data!AF31&gt;0,"Multiple Reasons",Data!AE$1),IF(Data!AF31=1,IF(SUM(Data!AD31:AE31)&gt;0,"Multiple Reasons",Data!AF$1),"No Reason"))))</f>
        <v/>
      </c>
      <c r="AK33">
        <f>Data!Z31</f>
        <v>0</v>
      </c>
      <c r="AL33">
        <f>Data!AA31</f>
        <v>0</v>
      </c>
      <c r="AM33">
        <f>Data!AB31</f>
        <v>0</v>
      </c>
    </row>
    <row r="34" spans="1:39" x14ac:dyDescent="0.25">
      <c r="A34" s="30" t="s">
        <v>60</v>
      </c>
      <c r="B34" s="21"/>
      <c r="C34" s="23"/>
      <c r="D34" s="25" t="str">
        <f>IF(Table2[[#This Row],[Hospital Readmission Date]]="","",TEXT(Table2[[#This Row],[Hospital Readmission Date]],"mmmm"))</f>
        <v/>
      </c>
      <c r="E34" s="24"/>
      <c r="F34" s="23"/>
      <c r="G34" s="23"/>
      <c r="H34" s="13" t="str">
        <f>IF(Table2[[#This Row],[Hospital Readmission Date]]="","",Table2[[#This Row],[Hospital Readmission Date]]-Table2[[#This Row],[Hospital Discharge Date]])</f>
        <v/>
      </c>
      <c r="I34" s="21"/>
      <c r="J34" s="21"/>
      <c r="K34" t="str">
        <f>IF(Table2[[#This Row],[Hospital Readmission Date]]="","",TEXT(Table2[[#This Row],[Hospital Readmission Date]],"dddd"))</f>
        <v/>
      </c>
      <c r="L34" s="21"/>
      <c r="M34" s="21"/>
      <c r="N34" s="22"/>
      <c r="O34" s="21"/>
      <c r="P34" s="21"/>
      <c r="Q34" s="21"/>
      <c r="R34" s="21"/>
      <c r="S34" s="22"/>
      <c r="T34" s="21"/>
      <c r="U34" s="21"/>
      <c r="V34" s="21"/>
      <c r="W34" s="21"/>
      <c r="X34" s="21"/>
      <c r="Y34" s="21"/>
      <c r="Z34" s="21"/>
      <c r="AA34" s="21"/>
      <c r="AB34" s="21"/>
      <c r="AC34" s="22"/>
      <c r="AD34" s="21"/>
      <c r="AE34" s="21"/>
      <c r="AF34" s="21"/>
      <c r="AG34" s="21"/>
      <c r="AH34" s="21"/>
      <c r="AI34" s="21"/>
      <c r="AJ34" s="20" t="str">
        <f>IF(Table2[[#This Row],[Date of Review]]="","",IF(Data!AD32=1,IF(SUM(Data!AE32:AF32)&gt;0,"Multiple Reasons",Data!AD$1),IF(Data!AE32=1,IF(Data!AD32+Data!AF32&gt;0,"Multiple Reasons",Data!AE$1),IF(Data!AF32=1,IF(SUM(Data!AD32:AE32)&gt;0,"Multiple Reasons",Data!AF$1),"No Reason"))))</f>
        <v/>
      </c>
      <c r="AK34">
        <f>Data!Z32</f>
        <v>0</v>
      </c>
      <c r="AL34">
        <f>Data!AA32</f>
        <v>0</v>
      </c>
      <c r="AM34">
        <f>Data!AB32</f>
        <v>0</v>
      </c>
    </row>
    <row r="35" spans="1:39" x14ac:dyDescent="0.25">
      <c r="A35" s="30" t="s">
        <v>61</v>
      </c>
      <c r="B35" s="21"/>
      <c r="C35" s="23"/>
      <c r="D35" s="25" t="str">
        <f>IF(Table2[[#This Row],[Hospital Readmission Date]]="","",TEXT(Table2[[#This Row],[Hospital Readmission Date]],"mmmm"))</f>
        <v/>
      </c>
      <c r="E35" s="24"/>
      <c r="F35" s="23"/>
      <c r="G35" s="23"/>
      <c r="H35" s="13" t="str">
        <f>IF(Table2[[#This Row],[Hospital Readmission Date]]="","",Table2[[#This Row],[Hospital Readmission Date]]-Table2[[#This Row],[Hospital Discharge Date]])</f>
        <v/>
      </c>
      <c r="I35" s="21"/>
      <c r="J35" s="21"/>
      <c r="K35" t="str">
        <f>IF(Table2[[#This Row],[Hospital Readmission Date]]="","",TEXT(Table2[[#This Row],[Hospital Readmission Date]],"dddd"))</f>
        <v/>
      </c>
      <c r="L35" s="21"/>
      <c r="M35" s="21"/>
      <c r="N35" s="22"/>
      <c r="O35" s="21"/>
      <c r="P35" s="21"/>
      <c r="Q35" s="21"/>
      <c r="R35" s="21"/>
      <c r="S35" s="22"/>
      <c r="T35" s="21"/>
      <c r="U35" s="21"/>
      <c r="V35" s="21"/>
      <c r="W35" s="21"/>
      <c r="X35" s="21"/>
      <c r="Y35" s="21"/>
      <c r="Z35" s="21"/>
      <c r="AA35" s="21"/>
      <c r="AB35" s="21"/>
      <c r="AC35" s="22"/>
      <c r="AD35" s="21"/>
      <c r="AE35" s="21"/>
      <c r="AF35" s="21"/>
      <c r="AG35" s="21"/>
      <c r="AH35" s="21"/>
      <c r="AI35" s="21"/>
      <c r="AJ35" s="20" t="str">
        <f>IF(Table2[[#This Row],[Date of Review]]="","",IF(Data!AD33=1,IF(SUM(Data!AE33:AF33)&gt;0,"Multiple Reasons",Data!AD$1),IF(Data!AE33=1,IF(Data!AD33+Data!AF33&gt;0,"Multiple Reasons",Data!AE$1),IF(Data!AF33=1,IF(SUM(Data!AD33:AE33)&gt;0,"Multiple Reasons",Data!AF$1),"No Reason"))))</f>
        <v/>
      </c>
      <c r="AK35">
        <f>Data!Z33</f>
        <v>0</v>
      </c>
      <c r="AL35">
        <f>Data!AA33</f>
        <v>0</v>
      </c>
      <c r="AM35">
        <f>Data!AB33</f>
        <v>0</v>
      </c>
    </row>
    <row r="36" spans="1:39" x14ac:dyDescent="0.25">
      <c r="A36" s="30" t="s">
        <v>62</v>
      </c>
      <c r="B36" s="21"/>
      <c r="C36" s="23"/>
      <c r="D36" s="25" t="str">
        <f>IF(Table2[[#This Row],[Hospital Readmission Date]]="","",TEXT(Table2[[#This Row],[Hospital Readmission Date]],"mmmm"))</f>
        <v/>
      </c>
      <c r="E36" s="24"/>
      <c r="F36" s="23"/>
      <c r="G36" s="23"/>
      <c r="H36" s="13" t="str">
        <f>IF(Table2[[#This Row],[Hospital Readmission Date]]="","",Table2[[#This Row],[Hospital Readmission Date]]-Table2[[#This Row],[Hospital Discharge Date]])</f>
        <v/>
      </c>
      <c r="I36" s="21"/>
      <c r="J36" s="21"/>
      <c r="K36" t="str">
        <f>IF(Table2[[#This Row],[Hospital Readmission Date]]="","",TEXT(Table2[[#This Row],[Hospital Readmission Date]],"dddd"))</f>
        <v/>
      </c>
      <c r="L36" s="21"/>
      <c r="M36" s="21"/>
      <c r="N36" s="22"/>
      <c r="O36" s="21"/>
      <c r="P36" s="21"/>
      <c r="Q36" s="21"/>
      <c r="R36" s="21"/>
      <c r="S36" s="22"/>
      <c r="T36" s="21"/>
      <c r="U36" s="21"/>
      <c r="V36" s="21"/>
      <c r="W36" s="21"/>
      <c r="X36" s="21"/>
      <c r="Y36" s="21"/>
      <c r="Z36" s="21"/>
      <c r="AA36" s="21"/>
      <c r="AB36" s="21"/>
      <c r="AC36" s="22"/>
      <c r="AD36" s="21"/>
      <c r="AE36" s="21"/>
      <c r="AF36" s="21"/>
      <c r="AG36" s="21"/>
      <c r="AH36" s="21"/>
      <c r="AI36" s="21"/>
      <c r="AJ36" s="20" t="str">
        <f>IF(Table2[[#This Row],[Date of Review]]="","",IF(Data!AD34=1,IF(SUM(Data!AE34:AF34)&gt;0,"Multiple Reasons",Data!AD$1),IF(Data!AE34=1,IF(Data!AD34+Data!AF34&gt;0,"Multiple Reasons",Data!AE$1),IF(Data!AF34=1,IF(SUM(Data!AD34:AE34)&gt;0,"Multiple Reasons",Data!AF$1),"No Reason"))))</f>
        <v/>
      </c>
      <c r="AK36">
        <f>Data!Z34</f>
        <v>0</v>
      </c>
      <c r="AL36">
        <f>Data!AA34</f>
        <v>0</v>
      </c>
      <c r="AM36">
        <f>Data!AB34</f>
        <v>0</v>
      </c>
    </row>
    <row r="37" spans="1:39" x14ac:dyDescent="0.25">
      <c r="A37" s="30" t="s">
        <v>63</v>
      </c>
      <c r="B37" s="21"/>
      <c r="C37" s="23"/>
      <c r="D37" s="25" t="str">
        <f>IF(Table2[[#This Row],[Hospital Readmission Date]]="","",TEXT(Table2[[#This Row],[Hospital Readmission Date]],"mmmm"))</f>
        <v/>
      </c>
      <c r="E37" s="24"/>
      <c r="F37" s="23"/>
      <c r="G37" s="23"/>
      <c r="H37" s="13" t="str">
        <f>IF(Table2[[#This Row],[Hospital Readmission Date]]="","",Table2[[#This Row],[Hospital Readmission Date]]-Table2[[#This Row],[Hospital Discharge Date]])</f>
        <v/>
      </c>
      <c r="I37" s="21"/>
      <c r="J37" s="21"/>
      <c r="K37" t="str">
        <f>IF(Table2[[#This Row],[Hospital Readmission Date]]="","",TEXT(Table2[[#This Row],[Hospital Readmission Date]],"dddd"))</f>
        <v/>
      </c>
      <c r="L37" s="21"/>
      <c r="M37" s="21"/>
      <c r="N37" s="22"/>
      <c r="O37" s="21"/>
      <c r="P37" s="21"/>
      <c r="Q37" s="21"/>
      <c r="R37" s="21"/>
      <c r="S37" s="22"/>
      <c r="T37" s="21"/>
      <c r="U37" s="21"/>
      <c r="V37" s="21"/>
      <c r="W37" s="21"/>
      <c r="X37" s="21"/>
      <c r="Y37" s="21"/>
      <c r="Z37" s="21"/>
      <c r="AA37" s="21"/>
      <c r="AB37" s="21"/>
      <c r="AC37" s="22"/>
      <c r="AD37" s="21"/>
      <c r="AE37" s="21"/>
      <c r="AF37" s="21"/>
      <c r="AG37" s="21"/>
      <c r="AH37" s="21"/>
      <c r="AI37" s="21"/>
      <c r="AJ37" s="20" t="str">
        <f>IF(Table2[[#This Row],[Date of Review]]="","",IF(Data!AD35=1,IF(SUM(Data!AE35:AF35)&gt;0,"Multiple Reasons",Data!AD$1),IF(Data!AE35=1,IF(Data!AD35+Data!AF35&gt;0,"Multiple Reasons",Data!AE$1),IF(Data!AF35=1,IF(SUM(Data!AD35:AE35)&gt;0,"Multiple Reasons",Data!AF$1),"No Reason"))))</f>
        <v/>
      </c>
      <c r="AK37">
        <f>Data!Z35</f>
        <v>0</v>
      </c>
      <c r="AL37">
        <f>Data!AA35</f>
        <v>0</v>
      </c>
      <c r="AM37">
        <f>Data!AB35</f>
        <v>0</v>
      </c>
    </row>
    <row r="38" spans="1:39" x14ac:dyDescent="0.25">
      <c r="A38" s="30" t="s">
        <v>64</v>
      </c>
      <c r="B38" s="21"/>
      <c r="C38" s="23"/>
      <c r="D38" s="25" t="str">
        <f>IF(Table2[[#This Row],[Hospital Readmission Date]]="","",TEXT(Table2[[#This Row],[Hospital Readmission Date]],"mmmm"))</f>
        <v/>
      </c>
      <c r="E38" s="24"/>
      <c r="F38" s="23"/>
      <c r="G38" s="23"/>
      <c r="H38" s="13" t="str">
        <f>IF(Table2[[#This Row],[Hospital Readmission Date]]="","",Table2[[#This Row],[Hospital Readmission Date]]-Table2[[#This Row],[Hospital Discharge Date]])</f>
        <v/>
      </c>
      <c r="I38" s="21"/>
      <c r="J38" s="21"/>
      <c r="K38" t="str">
        <f>IF(Table2[[#This Row],[Hospital Readmission Date]]="","",TEXT(Table2[[#This Row],[Hospital Readmission Date]],"dddd"))</f>
        <v/>
      </c>
      <c r="L38" s="21"/>
      <c r="M38" s="21"/>
      <c r="N38" s="22"/>
      <c r="O38" s="21"/>
      <c r="P38" s="21"/>
      <c r="Q38" s="21"/>
      <c r="R38" s="21"/>
      <c r="S38" s="22"/>
      <c r="T38" s="21"/>
      <c r="U38" s="21"/>
      <c r="V38" s="21"/>
      <c r="W38" s="21"/>
      <c r="X38" s="21"/>
      <c r="Y38" s="21"/>
      <c r="Z38" s="21"/>
      <c r="AA38" s="21"/>
      <c r="AB38" s="21"/>
      <c r="AC38" s="22"/>
      <c r="AD38" s="21"/>
      <c r="AE38" s="21"/>
      <c r="AF38" s="21"/>
      <c r="AG38" s="21"/>
      <c r="AH38" s="21"/>
      <c r="AI38" s="21"/>
      <c r="AJ38" s="20" t="str">
        <f>IF(Table2[[#This Row],[Date of Review]]="","",IF(Data!AD36=1,IF(SUM(Data!AE36:AF36)&gt;0,"Multiple Reasons",Data!AD$1),IF(Data!AE36=1,IF(Data!AD36+Data!AF36&gt;0,"Multiple Reasons",Data!AE$1),IF(Data!AF36=1,IF(SUM(Data!AD36:AE36)&gt;0,"Multiple Reasons",Data!AF$1),"No Reason"))))</f>
        <v/>
      </c>
      <c r="AK38">
        <f>Data!Z36</f>
        <v>0</v>
      </c>
      <c r="AL38">
        <f>Data!AA36</f>
        <v>0</v>
      </c>
      <c r="AM38">
        <f>Data!AB36</f>
        <v>0</v>
      </c>
    </row>
    <row r="39" spans="1:39" x14ac:dyDescent="0.25">
      <c r="A39" s="30" t="s">
        <v>65</v>
      </c>
      <c r="B39" s="21"/>
      <c r="C39" s="23"/>
      <c r="D39" s="25" t="str">
        <f>IF(Table2[[#This Row],[Hospital Readmission Date]]="","",TEXT(Table2[[#This Row],[Hospital Readmission Date]],"mmmm"))</f>
        <v/>
      </c>
      <c r="E39" s="24"/>
      <c r="F39" s="23"/>
      <c r="G39" s="23"/>
      <c r="H39" s="13" t="str">
        <f>IF(Table2[[#This Row],[Hospital Readmission Date]]="","",Table2[[#This Row],[Hospital Readmission Date]]-Table2[[#This Row],[Hospital Discharge Date]])</f>
        <v/>
      </c>
      <c r="I39" s="21"/>
      <c r="J39" s="21"/>
      <c r="K39" t="str">
        <f>IF(Table2[[#This Row],[Hospital Readmission Date]]="","",TEXT(Table2[[#This Row],[Hospital Readmission Date]],"dddd"))</f>
        <v/>
      </c>
      <c r="L39" s="21"/>
      <c r="M39" s="21"/>
      <c r="N39" s="22"/>
      <c r="O39" s="21"/>
      <c r="P39" s="21"/>
      <c r="Q39" s="21"/>
      <c r="R39" s="21"/>
      <c r="S39" s="22"/>
      <c r="T39" s="21"/>
      <c r="U39" s="21"/>
      <c r="V39" s="21"/>
      <c r="W39" s="21"/>
      <c r="X39" s="21"/>
      <c r="Y39" s="21"/>
      <c r="Z39" s="21"/>
      <c r="AA39" s="21"/>
      <c r="AB39" s="21"/>
      <c r="AC39" s="22"/>
      <c r="AD39" s="21"/>
      <c r="AE39" s="21"/>
      <c r="AF39" s="21"/>
      <c r="AG39" s="21"/>
      <c r="AH39" s="21"/>
      <c r="AI39" s="21"/>
      <c r="AJ39" s="20" t="str">
        <f>IF(Table2[[#This Row],[Date of Review]]="","",IF(Data!AD37=1,IF(SUM(Data!AE37:AF37)&gt;0,"Multiple Reasons",Data!AD$1),IF(Data!AE37=1,IF(Data!AD37+Data!AF37&gt;0,"Multiple Reasons",Data!AE$1),IF(Data!AF37=1,IF(SUM(Data!AD37:AE37)&gt;0,"Multiple Reasons",Data!AF$1),"No Reason"))))</f>
        <v/>
      </c>
      <c r="AK39">
        <f>Data!Z37</f>
        <v>0</v>
      </c>
      <c r="AL39">
        <f>Data!AA37</f>
        <v>0</v>
      </c>
      <c r="AM39">
        <f>Data!AB37</f>
        <v>0</v>
      </c>
    </row>
    <row r="40" spans="1:39" x14ac:dyDescent="0.25">
      <c r="A40" s="30" t="s">
        <v>66</v>
      </c>
      <c r="B40" s="21"/>
      <c r="C40" s="23"/>
      <c r="D40" s="25" t="str">
        <f>IF(Table2[[#This Row],[Hospital Readmission Date]]="","",TEXT(Table2[[#This Row],[Hospital Readmission Date]],"mmmm"))</f>
        <v/>
      </c>
      <c r="E40" s="24"/>
      <c r="F40" s="23"/>
      <c r="G40" s="23"/>
      <c r="H40" s="13" t="str">
        <f>IF(Table2[[#This Row],[Hospital Readmission Date]]="","",Table2[[#This Row],[Hospital Readmission Date]]-Table2[[#This Row],[Hospital Discharge Date]])</f>
        <v/>
      </c>
      <c r="I40" s="21"/>
      <c r="J40" s="21"/>
      <c r="K40" t="str">
        <f>IF(Table2[[#This Row],[Hospital Readmission Date]]="","",TEXT(Table2[[#This Row],[Hospital Readmission Date]],"dddd"))</f>
        <v/>
      </c>
      <c r="L40" s="21"/>
      <c r="M40" s="21"/>
      <c r="N40" s="22"/>
      <c r="O40" s="21"/>
      <c r="P40" s="21"/>
      <c r="Q40" s="21"/>
      <c r="R40" s="21"/>
      <c r="S40" s="22"/>
      <c r="T40" s="21"/>
      <c r="U40" s="21"/>
      <c r="V40" s="21"/>
      <c r="W40" s="21"/>
      <c r="X40" s="21"/>
      <c r="Y40" s="21"/>
      <c r="Z40" s="21"/>
      <c r="AA40" s="21"/>
      <c r="AB40" s="21"/>
      <c r="AC40" s="22"/>
      <c r="AD40" s="21"/>
      <c r="AE40" s="21"/>
      <c r="AF40" s="21"/>
      <c r="AG40" s="21"/>
      <c r="AH40" s="21"/>
      <c r="AI40" s="21"/>
      <c r="AJ40" s="20" t="str">
        <f>IF(Table2[[#This Row],[Date of Review]]="","",IF(Data!AD38=1,IF(SUM(Data!AE38:AF38)&gt;0,"Multiple Reasons",Data!AD$1),IF(Data!AE38=1,IF(Data!AD38+Data!AF38&gt;0,"Multiple Reasons",Data!AE$1),IF(Data!AF38=1,IF(SUM(Data!AD38:AE38)&gt;0,"Multiple Reasons",Data!AF$1),"No Reason"))))</f>
        <v/>
      </c>
      <c r="AK40">
        <f>Data!Z38</f>
        <v>0</v>
      </c>
      <c r="AL40">
        <f>Data!AA38</f>
        <v>0</v>
      </c>
      <c r="AM40">
        <f>Data!AB38</f>
        <v>0</v>
      </c>
    </row>
    <row r="41" spans="1:39" x14ac:dyDescent="0.25">
      <c r="A41" s="30" t="s">
        <v>67</v>
      </c>
      <c r="B41" s="21"/>
      <c r="C41" s="23"/>
      <c r="D41" s="25" t="str">
        <f>IF(Table2[[#This Row],[Hospital Readmission Date]]="","",TEXT(Table2[[#This Row],[Hospital Readmission Date]],"mmmm"))</f>
        <v/>
      </c>
      <c r="E41" s="24"/>
      <c r="F41" s="23"/>
      <c r="G41" s="23"/>
      <c r="H41" s="13" t="str">
        <f>IF(Table2[[#This Row],[Hospital Readmission Date]]="","",Table2[[#This Row],[Hospital Readmission Date]]-Table2[[#This Row],[Hospital Discharge Date]])</f>
        <v/>
      </c>
      <c r="I41" s="21"/>
      <c r="J41" s="21"/>
      <c r="K41" t="str">
        <f>IF(Table2[[#This Row],[Hospital Readmission Date]]="","",TEXT(Table2[[#This Row],[Hospital Readmission Date]],"dddd"))</f>
        <v/>
      </c>
      <c r="L41" s="21"/>
      <c r="M41" s="21"/>
      <c r="N41" s="22"/>
      <c r="O41" s="21"/>
      <c r="P41" s="21"/>
      <c r="Q41" s="21"/>
      <c r="R41" s="21"/>
      <c r="S41" s="22"/>
      <c r="T41" s="21"/>
      <c r="U41" s="21"/>
      <c r="V41" s="21"/>
      <c r="W41" s="21"/>
      <c r="X41" s="21"/>
      <c r="Y41" s="21"/>
      <c r="Z41" s="21"/>
      <c r="AA41" s="21"/>
      <c r="AB41" s="21"/>
      <c r="AC41" s="22"/>
      <c r="AD41" s="21"/>
      <c r="AE41" s="21"/>
      <c r="AF41" s="21"/>
      <c r="AG41" s="21"/>
      <c r="AH41" s="21"/>
      <c r="AI41" s="21"/>
      <c r="AJ41" s="20" t="str">
        <f>IF(Table2[[#This Row],[Date of Review]]="","",IF(Data!AD39=1,IF(SUM(Data!AE39:AF39)&gt;0,"Multiple Reasons",Data!AD$1),IF(Data!AE39=1,IF(Data!AD39+Data!AF39&gt;0,"Multiple Reasons",Data!AE$1),IF(Data!AF39=1,IF(SUM(Data!AD39:AE39)&gt;0,"Multiple Reasons",Data!AF$1),"No Reason"))))</f>
        <v/>
      </c>
      <c r="AK41">
        <f>Data!Z39</f>
        <v>0</v>
      </c>
      <c r="AL41">
        <f>Data!AA39</f>
        <v>0</v>
      </c>
      <c r="AM41">
        <f>Data!AB39</f>
        <v>0</v>
      </c>
    </row>
    <row r="42" spans="1:39" x14ac:dyDescent="0.25">
      <c r="A42" s="30" t="s">
        <v>68</v>
      </c>
      <c r="B42" s="21"/>
      <c r="C42" s="23"/>
      <c r="D42" s="25" t="str">
        <f>IF(Table2[[#This Row],[Hospital Readmission Date]]="","",TEXT(Table2[[#This Row],[Hospital Readmission Date]],"mmmm"))</f>
        <v/>
      </c>
      <c r="E42" s="24"/>
      <c r="F42" s="23"/>
      <c r="G42" s="23"/>
      <c r="H42" s="13" t="str">
        <f>IF(Table2[[#This Row],[Hospital Readmission Date]]="","",Table2[[#This Row],[Hospital Readmission Date]]-Table2[[#This Row],[Hospital Discharge Date]])</f>
        <v/>
      </c>
      <c r="I42" s="21"/>
      <c r="J42" s="21"/>
      <c r="K42" t="str">
        <f>IF(Table2[[#This Row],[Hospital Readmission Date]]="","",TEXT(Table2[[#This Row],[Hospital Readmission Date]],"dddd"))</f>
        <v/>
      </c>
      <c r="L42" s="21"/>
      <c r="M42" s="21"/>
      <c r="N42" s="22"/>
      <c r="O42" s="21"/>
      <c r="P42" s="21"/>
      <c r="Q42" s="21"/>
      <c r="R42" s="21"/>
      <c r="S42" s="22"/>
      <c r="T42" s="21"/>
      <c r="U42" s="21"/>
      <c r="V42" s="21"/>
      <c r="W42" s="21"/>
      <c r="X42" s="21"/>
      <c r="Y42" s="21"/>
      <c r="Z42" s="21"/>
      <c r="AA42" s="21"/>
      <c r="AB42" s="21"/>
      <c r="AC42" s="22"/>
      <c r="AD42" s="21"/>
      <c r="AE42" s="21"/>
      <c r="AF42" s="21"/>
      <c r="AG42" s="21"/>
      <c r="AH42" s="21"/>
      <c r="AI42" s="21"/>
      <c r="AJ42" s="20" t="str">
        <f>IF(Table2[[#This Row],[Date of Review]]="","",IF(Data!AD40=1,IF(SUM(Data!AE40:AF40)&gt;0,"Multiple Reasons",Data!AD$1),IF(Data!AE40=1,IF(Data!AD40+Data!AF40&gt;0,"Multiple Reasons",Data!AE$1),IF(Data!AF40=1,IF(SUM(Data!AD40:AE40)&gt;0,"Multiple Reasons",Data!AF$1),"No Reason"))))</f>
        <v/>
      </c>
      <c r="AK42">
        <f>Data!Z40</f>
        <v>0</v>
      </c>
      <c r="AL42">
        <f>Data!AA40</f>
        <v>0</v>
      </c>
      <c r="AM42">
        <f>Data!AB40</f>
        <v>0</v>
      </c>
    </row>
    <row r="43" spans="1:39" x14ac:dyDescent="0.25">
      <c r="A43" s="30" t="s">
        <v>69</v>
      </c>
      <c r="B43" s="21"/>
      <c r="C43" s="23"/>
      <c r="D43" s="25" t="str">
        <f>IF(Table2[[#This Row],[Hospital Readmission Date]]="","",TEXT(Table2[[#This Row],[Hospital Readmission Date]],"mmmm"))</f>
        <v/>
      </c>
      <c r="E43" s="24"/>
      <c r="F43" s="23"/>
      <c r="G43" s="23"/>
      <c r="H43" s="13" t="str">
        <f>IF(Table2[[#This Row],[Hospital Readmission Date]]="","",Table2[[#This Row],[Hospital Readmission Date]]-Table2[[#This Row],[Hospital Discharge Date]])</f>
        <v/>
      </c>
      <c r="I43" s="21"/>
      <c r="J43" s="21"/>
      <c r="K43" t="str">
        <f>IF(Table2[[#This Row],[Hospital Readmission Date]]="","",TEXT(Table2[[#This Row],[Hospital Readmission Date]],"dddd"))</f>
        <v/>
      </c>
      <c r="L43" s="21"/>
      <c r="M43" s="21"/>
      <c r="N43" s="22"/>
      <c r="O43" s="21"/>
      <c r="P43" s="21"/>
      <c r="Q43" s="21"/>
      <c r="R43" s="21"/>
      <c r="S43" s="22"/>
      <c r="T43" s="21"/>
      <c r="U43" s="21"/>
      <c r="V43" s="21"/>
      <c r="W43" s="21"/>
      <c r="X43" s="21"/>
      <c r="Y43" s="21"/>
      <c r="Z43" s="21"/>
      <c r="AA43" s="21"/>
      <c r="AB43" s="21"/>
      <c r="AC43" s="22"/>
      <c r="AD43" s="21"/>
      <c r="AE43" s="21"/>
      <c r="AF43" s="21"/>
      <c r="AG43" s="21"/>
      <c r="AH43" s="21"/>
      <c r="AI43" s="21"/>
      <c r="AJ43" s="20" t="str">
        <f>IF(Table2[[#This Row],[Date of Review]]="","",IF(Data!AD41=1,IF(SUM(Data!AE41:AF41)&gt;0,"Multiple Reasons",Data!AD$1),IF(Data!AE41=1,IF(Data!AD41+Data!AF41&gt;0,"Multiple Reasons",Data!AE$1),IF(Data!AF41=1,IF(SUM(Data!AD41:AE41)&gt;0,"Multiple Reasons",Data!AF$1),"No Reason"))))</f>
        <v/>
      </c>
      <c r="AK43">
        <f>Data!Z41</f>
        <v>0</v>
      </c>
      <c r="AL43">
        <f>Data!AA41</f>
        <v>0</v>
      </c>
      <c r="AM43">
        <f>Data!AB41</f>
        <v>0</v>
      </c>
    </row>
    <row r="44" spans="1:39" x14ac:dyDescent="0.25">
      <c r="A44" s="30" t="s">
        <v>70</v>
      </c>
      <c r="B44" s="21"/>
      <c r="C44" s="23"/>
      <c r="D44" s="25" t="str">
        <f>IF(Table2[[#This Row],[Hospital Readmission Date]]="","",TEXT(Table2[[#This Row],[Hospital Readmission Date]],"mmmm"))</f>
        <v/>
      </c>
      <c r="E44" s="24"/>
      <c r="F44" s="23"/>
      <c r="G44" s="23"/>
      <c r="H44" s="13" t="str">
        <f>IF(Table2[[#This Row],[Hospital Readmission Date]]="","",Table2[[#This Row],[Hospital Readmission Date]]-Table2[[#This Row],[Hospital Discharge Date]])</f>
        <v/>
      </c>
      <c r="I44" s="21"/>
      <c r="J44" s="21"/>
      <c r="K44" t="str">
        <f>IF(Table2[[#This Row],[Hospital Readmission Date]]="","",TEXT(Table2[[#This Row],[Hospital Readmission Date]],"dddd"))</f>
        <v/>
      </c>
      <c r="L44" s="21"/>
      <c r="M44" s="21"/>
      <c r="N44" s="22"/>
      <c r="O44" s="21"/>
      <c r="P44" s="21"/>
      <c r="Q44" s="21"/>
      <c r="R44" s="21"/>
      <c r="S44" s="22"/>
      <c r="T44" s="21"/>
      <c r="U44" s="21"/>
      <c r="V44" s="21"/>
      <c r="W44" s="21"/>
      <c r="X44" s="21"/>
      <c r="Y44" s="21"/>
      <c r="Z44" s="21"/>
      <c r="AA44" s="21"/>
      <c r="AB44" s="21"/>
      <c r="AC44" s="22"/>
      <c r="AD44" s="21"/>
      <c r="AE44" s="21"/>
      <c r="AF44" s="21"/>
      <c r="AG44" s="21"/>
      <c r="AH44" s="21"/>
      <c r="AI44" s="21"/>
      <c r="AJ44" s="20" t="str">
        <f>IF(Table2[[#This Row],[Date of Review]]="","",IF(Data!AD42=1,IF(SUM(Data!AE42:AF42)&gt;0,"Multiple Reasons",Data!AD$1),IF(Data!AE42=1,IF(Data!AD42+Data!AF42&gt;0,"Multiple Reasons",Data!AE$1),IF(Data!AF42=1,IF(SUM(Data!AD42:AE42)&gt;0,"Multiple Reasons",Data!AF$1),"No Reason"))))</f>
        <v/>
      </c>
      <c r="AK44">
        <f>Data!Z42</f>
        <v>0</v>
      </c>
      <c r="AL44">
        <f>Data!AA42</f>
        <v>0</v>
      </c>
      <c r="AM44">
        <f>Data!AB42</f>
        <v>0</v>
      </c>
    </row>
    <row r="45" spans="1:39" x14ac:dyDescent="0.25">
      <c r="A45" s="30" t="s">
        <v>71</v>
      </c>
      <c r="B45" s="21"/>
      <c r="C45" s="23"/>
      <c r="D45" s="25" t="str">
        <f>IF(Table2[[#This Row],[Hospital Readmission Date]]="","",TEXT(Table2[[#This Row],[Hospital Readmission Date]],"mmmm"))</f>
        <v/>
      </c>
      <c r="E45" s="24"/>
      <c r="F45" s="23"/>
      <c r="G45" s="23"/>
      <c r="H45" s="13" t="str">
        <f>IF(Table2[[#This Row],[Hospital Readmission Date]]="","",Table2[[#This Row],[Hospital Readmission Date]]-Table2[[#This Row],[Hospital Discharge Date]])</f>
        <v/>
      </c>
      <c r="I45" s="21"/>
      <c r="J45" s="21"/>
      <c r="K45" t="str">
        <f>IF(Table2[[#This Row],[Hospital Readmission Date]]="","",TEXT(Table2[[#This Row],[Hospital Readmission Date]],"dddd"))</f>
        <v/>
      </c>
      <c r="L45" s="21"/>
      <c r="M45" s="21"/>
      <c r="N45" s="22"/>
      <c r="O45" s="21"/>
      <c r="P45" s="21"/>
      <c r="Q45" s="21"/>
      <c r="R45" s="21"/>
      <c r="S45" s="22"/>
      <c r="T45" s="21"/>
      <c r="U45" s="21"/>
      <c r="V45" s="21"/>
      <c r="W45" s="21"/>
      <c r="X45" s="21"/>
      <c r="Y45" s="21"/>
      <c r="Z45" s="21"/>
      <c r="AA45" s="21"/>
      <c r="AB45" s="21"/>
      <c r="AC45" s="22"/>
      <c r="AD45" s="21"/>
      <c r="AE45" s="21"/>
      <c r="AF45" s="21"/>
      <c r="AG45" s="21"/>
      <c r="AH45" s="21"/>
      <c r="AI45" s="21"/>
      <c r="AJ45" s="20" t="str">
        <f>IF(Table2[[#This Row],[Date of Review]]="","",IF(Data!AD43=1,IF(SUM(Data!AE43:AF43)&gt;0,"Multiple Reasons",Data!AD$1),IF(Data!AE43=1,IF(Data!AD43+Data!AF43&gt;0,"Multiple Reasons",Data!AE$1),IF(Data!AF43=1,IF(SUM(Data!AD43:AE43)&gt;0,"Multiple Reasons",Data!AF$1),"No Reason"))))</f>
        <v/>
      </c>
      <c r="AK45">
        <f>Data!Z43</f>
        <v>0</v>
      </c>
      <c r="AL45">
        <f>Data!AA43</f>
        <v>0</v>
      </c>
      <c r="AM45">
        <f>Data!AB43</f>
        <v>0</v>
      </c>
    </row>
    <row r="46" spans="1:39" x14ac:dyDescent="0.25">
      <c r="A46" s="30" t="s">
        <v>72</v>
      </c>
      <c r="B46" s="21"/>
      <c r="C46" s="23"/>
      <c r="D46" s="25" t="str">
        <f>IF(Table2[[#This Row],[Hospital Readmission Date]]="","",TEXT(Table2[[#This Row],[Hospital Readmission Date]],"mmmm"))</f>
        <v/>
      </c>
      <c r="E46" s="24"/>
      <c r="F46" s="23"/>
      <c r="G46" s="23"/>
      <c r="H46" s="13" t="str">
        <f>IF(Table2[[#This Row],[Hospital Readmission Date]]="","",Table2[[#This Row],[Hospital Readmission Date]]-Table2[[#This Row],[Hospital Discharge Date]])</f>
        <v/>
      </c>
      <c r="I46" s="21"/>
      <c r="J46" s="21"/>
      <c r="K46" t="str">
        <f>IF(Table2[[#This Row],[Hospital Readmission Date]]="","",TEXT(Table2[[#This Row],[Hospital Readmission Date]],"dddd"))</f>
        <v/>
      </c>
      <c r="L46" s="21"/>
      <c r="M46" s="21"/>
      <c r="N46" s="22"/>
      <c r="O46" s="21"/>
      <c r="P46" s="21"/>
      <c r="Q46" s="21"/>
      <c r="R46" s="21"/>
      <c r="S46" s="22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1"/>
      <c r="AE46" s="21"/>
      <c r="AF46" s="21"/>
      <c r="AG46" s="21"/>
      <c r="AH46" s="21"/>
      <c r="AI46" s="21"/>
      <c r="AJ46" s="20" t="str">
        <f>IF(Table2[[#This Row],[Date of Review]]="","",IF(Data!AD44=1,IF(SUM(Data!AE44:AF44)&gt;0,"Multiple Reasons",Data!AD$1),IF(Data!AE44=1,IF(Data!AD44+Data!AF44&gt;0,"Multiple Reasons",Data!AE$1),IF(Data!AF44=1,IF(SUM(Data!AD44:AE44)&gt;0,"Multiple Reasons",Data!AF$1),"No Reason"))))</f>
        <v/>
      </c>
      <c r="AK46">
        <f>Data!Z44</f>
        <v>0</v>
      </c>
      <c r="AL46">
        <f>Data!AA44</f>
        <v>0</v>
      </c>
      <c r="AM46">
        <f>Data!AB44</f>
        <v>0</v>
      </c>
    </row>
    <row r="47" spans="1:39" x14ac:dyDescent="0.25">
      <c r="A47" s="30" t="s">
        <v>73</v>
      </c>
      <c r="B47" s="21"/>
      <c r="C47" s="23"/>
      <c r="D47" s="25" t="str">
        <f>IF(Table2[[#This Row],[Hospital Readmission Date]]="","",TEXT(Table2[[#This Row],[Hospital Readmission Date]],"mmmm"))</f>
        <v/>
      </c>
      <c r="E47" s="24"/>
      <c r="F47" s="23"/>
      <c r="G47" s="23"/>
      <c r="H47" s="13" t="str">
        <f>IF(Table2[[#This Row],[Hospital Readmission Date]]="","",Table2[[#This Row],[Hospital Readmission Date]]-Table2[[#This Row],[Hospital Discharge Date]])</f>
        <v/>
      </c>
      <c r="I47" s="21"/>
      <c r="J47" s="21"/>
      <c r="K47" t="str">
        <f>IF(Table2[[#This Row],[Hospital Readmission Date]]="","",TEXT(Table2[[#This Row],[Hospital Readmission Date]],"dddd"))</f>
        <v/>
      </c>
      <c r="L47" s="21"/>
      <c r="M47" s="21"/>
      <c r="N47" s="22"/>
      <c r="O47" s="21"/>
      <c r="P47" s="21"/>
      <c r="Q47" s="21"/>
      <c r="R47" s="21"/>
      <c r="S47" s="22"/>
      <c r="T47" s="21"/>
      <c r="U47" s="21"/>
      <c r="V47" s="21"/>
      <c r="W47" s="21"/>
      <c r="X47" s="21"/>
      <c r="Y47" s="21"/>
      <c r="Z47" s="21"/>
      <c r="AA47" s="21"/>
      <c r="AB47" s="21"/>
      <c r="AC47" s="22"/>
      <c r="AD47" s="21"/>
      <c r="AE47" s="21"/>
      <c r="AF47" s="21"/>
      <c r="AG47" s="21"/>
      <c r="AH47" s="21"/>
      <c r="AI47" s="21"/>
      <c r="AJ47" s="20" t="str">
        <f>IF(Table2[[#This Row],[Date of Review]]="","",IF(Data!AD45=1,IF(SUM(Data!AE45:AF45)&gt;0,"Multiple Reasons",Data!AD$1),IF(Data!AE45=1,IF(Data!AD45+Data!AF45&gt;0,"Multiple Reasons",Data!AE$1),IF(Data!AF45=1,IF(SUM(Data!AD45:AE45)&gt;0,"Multiple Reasons",Data!AF$1),"No Reason"))))</f>
        <v/>
      </c>
      <c r="AK47">
        <f>Data!Z45</f>
        <v>0</v>
      </c>
      <c r="AL47">
        <f>Data!AA45</f>
        <v>0</v>
      </c>
      <c r="AM47">
        <f>Data!AB45</f>
        <v>0</v>
      </c>
    </row>
    <row r="48" spans="1:39" x14ac:dyDescent="0.25">
      <c r="A48" s="30" t="s">
        <v>74</v>
      </c>
      <c r="B48" s="21"/>
      <c r="C48" s="23"/>
      <c r="D48" s="25" t="str">
        <f>IF(Table2[[#This Row],[Hospital Readmission Date]]="","",TEXT(Table2[[#This Row],[Hospital Readmission Date]],"mmmm"))</f>
        <v/>
      </c>
      <c r="E48" s="24"/>
      <c r="F48" s="23"/>
      <c r="G48" s="23"/>
      <c r="H48" s="13" t="str">
        <f>IF(Table2[[#This Row],[Hospital Readmission Date]]="","",Table2[[#This Row],[Hospital Readmission Date]]-Table2[[#This Row],[Hospital Discharge Date]])</f>
        <v/>
      </c>
      <c r="I48" s="21"/>
      <c r="J48" s="21"/>
      <c r="K48" t="str">
        <f>IF(Table2[[#This Row],[Hospital Readmission Date]]="","",TEXT(Table2[[#This Row],[Hospital Readmission Date]],"dddd"))</f>
        <v/>
      </c>
      <c r="L48" s="21"/>
      <c r="M48" s="21"/>
      <c r="N48" s="22"/>
      <c r="O48" s="21"/>
      <c r="P48" s="21"/>
      <c r="Q48" s="21"/>
      <c r="R48" s="21"/>
      <c r="S48" s="22"/>
      <c r="T48" s="21"/>
      <c r="U48" s="21"/>
      <c r="V48" s="21"/>
      <c r="W48" s="21"/>
      <c r="X48" s="21"/>
      <c r="Y48" s="21"/>
      <c r="Z48" s="21"/>
      <c r="AA48" s="21"/>
      <c r="AB48" s="21"/>
      <c r="AC48" s="22"/>
      <c r="AD48" s="21"/>
      <c r="AE48" s="21"/>
      <c r="AF48" s="21"/>
      <c r="AG48" s="21"/>
      <c r="AH48" s="21"/>
      <c r="AI48" s="21"/>
      <c r="AJ48" s="20" t="str">
        <f>IF(Table2[[#This Row],[Date of Review]]="","",IF(Data!AD46=1,IF(SUM(Data!AE46:AF46)&gt;0,"Multiple Reasons",Data!AD$1),IF(Data!AE46=1,IF(Data!AD46+Data!AF46&gt;0,"Multiple Reasons",Data!AE$1),IF(Data!AF46=1,IF(SUM(Data!AD46:AE46)&gt;0,"Multiple Reasons",Data!AF$1),"No Reason"))))</f>
        <v/>
      </c>
      <c r="AK48">
        <f>Data!Z46</f>
        <v>0</v>
      </c>
      <c r="AL48">
        <f>Data!AA46</f>
        <v>0</v>
      </c>
      <c r="AM48">
        <f>Data!AB46</f>
        <v>0</v>
      </c>
    </row>
    <row r="49" spans="1:39" x14ac:dyDescent="0.25">
      <c r="A49" s="30" t="s">
        <v>75</v>
      </c>
      <c r="B49" s="21"/>
      <c r="C49" s="23"/>
      <c r="D49" s="25" t="str">
        <f>IF(Table2[[#This Row],[Hospital Readmission Date]]="","",TEXT(Table2[[#This Row],[Hospital Readmission Date]],"mmmm"))</f>
        <v/>
      </c>
      <c r="E49" s="24"/>
      <c r="F49" s="23"/>
      <c r="G49" s="23"/>
      <c r="H49" s="13" t="str">
        <f>IF(Table2[[#This Row],[Hospital Readmission Date]]="","",Table2[[#This Row],[Hospital Readmission Date]]-Table2[[#This Row],[Hospital Discharge Date]])</f>
        <v/>
      </c>
      <c r="I49" s="21"/>
      <c r="J49" s="21"/>
      <c r="K49" t="str">
        <f>IF(Table2[[#This Row],[Hospital Readmission Date]]="","",TEXT(Table2[[#This Row],[Hospital Readmission Date]],"dddd"))</f>
        <v/>
      </c>
      <c r="L49" s="21"/>
      <c r="M49" s="21"/>
      <c r="N49" s="22"/>
      <c r="O49" s="21"/>
      <c r="P49" s="21"/>
      <c r="Q49" s="21"/>
      <c r="R49" s="21"/>
      <c r="S49" s="22"/>
      <c r="T49" s="21"/>
      <c r="U49" s="21"/>
      <c r="V49" s="21"/>
      <c r="W49" s="21"/>
      <c r="X49" s="21"/>
      <c r="Y49" s="21"/>
      <c r="Z49" s="21"/>
      <c r="AA49" s="21"/>
      <c r="AB49" s="21"/>
      <c r="AC49" s="22"/>
      <c r="AD49" s="21"/>
      <c r="AE49" s="21"/>
      <c r="AF49" s="21"/>
      <c r="AG49" s="21"/>
      <c r="AH49" s="21"/>
      <c r="AI49" s="21"/>
      <c r="AJ49" s="20" t="str">
        <f>IF(Table2[[#This Row],[Date of Review]]="","",IF(Data!AD47=1,IF(SUM(Data!AE47:AF47)&gt;0,"Multiple Reasons",Data!AD$1),IF(Data!AE47=1,IF(Data!AD47+Data!AF47&gt;0,"Multiple Reasons",Data!AE$1),IF(Data!AF47=1,IF(SUM(Data!AD47:AE47)&gt;0,"Multiple Reasons",Data!AF$1),"No Reason"))))</f>
        <v/>
      </c>
      <c r="AK49">
        <f>Data!Z47</f>
        <v>0</v>
      </c>
      <c r="AL49">
        <f>Data!AA47</f>
        <v>0</v>
      </c>
      <c r="AM49">
        <f>Data!AB47</f>
        <v>0</v>
      </c>
    </row>
    <row r="50" spans="1:39" x14ac:dyDescent="0.25">
      <c r="A50" s="30" t="s">
        <v>76</v>
      </c>
      <c r="B50" s="21"/>
      <c r="C50" s="23"/>
      <c r="D50" s="25" t="str">
        <f>IF(Table2[[#This Row],[Hospital Readmission Date]]="","",TEXT(Table2[[#This Row],[Hospital Readmission Date]],"mmmm"))</f>
        <v/>
      </c>
      <c r="E50" s="24"/>
      <c r="F50" s="23"/>
      <c r="G50" s="23"/>
      <c r="H50" s="13" t="str">
        <f>IF(Table2[[#This Row],[Hospital Readmission Date]]="","",Table2[[#This Row],[Hospital Readmission Date]]-Table2[[#This Row],[Hospital Discharge Date]])</f>
        <v/>
      </c>
      <c r="I50" s="21"/>
      <c r="J50" s="21"/>
      <c r="K50" t="str">
        <f>IF(Table2[[#This Row],[Hospital Readmission Date]]="","",TEXT(Table2[[#This Row],[Hospital Readmission Date]],"dddd"))</f>
        <v/>
      </c>
      <c r="L50" s="21"/>
      <c r="M50" s="21"/>
      <c r="N50" s="22"/>
      <c r="O50" s="21"/>
      <c r="P50" s="21"/>
      <c r="Q50" s="21"/>
      <c r="R50" s="21"/>
      <c r="S50" s="22"/>
      <c r="T50" s="21"/>
      <c r="U50" s="21"/>
      <c r="V50" s="21"/>
      <c r="W50" s="21"/>
      <c r="X50" s="21"/>
      <c r="Y50" s="21"/>
      <c r="Z50" s="21"/>
      <c r="AA50" s="21"/>
      <c r="AB50" s="21"/>
      <c r="AC50" s="22"/>
      <c r="AD50" s="21"/>
      <c r="AE50" s="21"/>
      <c r="AF50" s="21"/>
      <c r="AG50" s="21"/>
      <c r="AH50" s="21"/>
      <c r="AI50" s="21"/>
      <c r="AJ50" s="20" t="str">
        <f>IF(Table2[[#This Row],[Date of Review]]="","",IF(Data!AD48=1,IF(SUM(Data!AE48:AF48)&gt;0,"Multiple Reasons",Data!AD$1),IF(Data!AE48=1,IF(Data!AD48+Data!AF48&gt;0,"Multiple Reasons",Data!AE$1),IF(Data!AF48=1,IF(SUM(Data!AD48:AE48)&gt;0,"Multiple Reasons",Data!AF$1),"No Reason"))))</f>
        <v/>
      </c>
      <c r="AK50">
        <f>Data!Z48</f>
        <v>0</v>
      </c>
      <c r="AL50">
        <f>Data!AA48</f>
        <v>0</v>
      </c>
      <c r="AM50">
        <f>Data!AB48</f>
        <v>0</v>
      </c>
    </row>
    <row r="51" spans="1:39" x14ac:dyDescent="0.25">
      <c r="A51" s="30" t="s">
        <v>77</v>
      </c>
      <c r="B51" s="21"/>
      <c r="C51" s="23"/>
      <c r="D51" s="25" t="str">
        <f>IF(Table2[[#This Row],[Hospital Readmission Date]]="","",TEXT(Table2[[#This Row],[Hospital Readmission Date]],"mmmm"))</f>
        <v/>
      </c>
      <c r="E51" s="24"/>
      <c r="F51" s="23"/>
      <c r="G51" s="23"/>
      <c r="H51" s="13" t="str">
        <f>IF(Table2[[#This Row],[Hospital Readmission Date]]="","",Table2[[#This Row],[Hospital Readmission Date]]-Table2[[#This Row],[Hospital Discharge Date]])</f>
        <v/>
      </c>
      <c r="I51" s="21"/>
      <c r="J51" s="21"/>
      <c r="K51" t="str">
        <f>IF(Table2[[#This Row],[Hospital Readmission Date]]="","",TEXT(Table2[[#This Row],[Hospital Readmission Date]],"dddd"))</f>
        <v/>
      </c>
      <c r="L51" s="21"/>
      <c r="M51" s="21"/>
      <c r="N51" s="22"/>
      <c r="O51" s="21"/>
      <c r="P51" s="21"/>
      <c r="Q51" s="21"/>
      <c r="R51" s="21"/>
      <c r="S51" s="22"/>
      <c r="T51" s="21"/>
      <c r="U51" s="21"/>
      <c r="V51" s="21"/>
      <c r="W51" s="21"/>
      <c r="X51" s="21"/>
      <c r="Y51" s="21"/>
      <c r="Z51" s="21"/>
      <c r="AA51" s="21"/>
      <c r="AB51" s="21"/>
      <c r="AC51" s="22"/>
      <c r="AD51" s="21"/>
      <c r="AE51" s="21"/>
      <c r="AF51" s="21"/>
      <c r="AG51" s="21"/>
      <c r="AH51" s="21"/>
      <c r="AI51" s="21"/>
      <c r="AJ51" s="20" t="str">
        <f>IF(Table2[[#This Row],[Date of Review]]="","",IF(Data!AD49=1,IF(SUM(Data!AE49:AF49)&gt;0,"Multiple Reasons",Data!AD$1),IF(Data!AE49=1,IF(Data!AD49+Data!AF49&gt;0,"Multiple Reasons",Data!AE$1),IF(Data!AF49=1,IF(SUM(Data!AD49:AE49)&gt;0,"Multiple Reasons",Data!AF$1),"No Reason"))))</f>
        <v/>
      </c>
      <c r="AK51">
        <f>Data!Z49</f>
        <v>0</v>
      </c>
      <c r="AL51">
        <f>Data!AA49</f>
        <v>0</v>
      </c>
      <c r="AM51">
        <f>Data!AB49</f>
        <v>0</v>
      </c>
    </row>
    <row r="52" spans="1:39" x14ac:dyDescent="0.25">
      <c r="A52" s="30" t="s">
        <v>78</v>
      </c>
      <c r="B52" s="21"/>
      <c r="C52" s="23"/>
      <c r="D52" s="25" t="str">
        <f>IF(Table2[[#This Row],[Hospital Readmission Date]]="","",TEXT(Table2[[#This Row],[Hospital Readmission Date]],"mmmm"))</f>
        <v/>
      </c>
      <c r="E52" s="24"/>
      <c r="F52" s="23"/>
      <c r="G52" s="23"/>
      <c r="H52" s="13" t="str">
        <f>IF(Table2[[#This Row],[Hospital Readmission Date]]="","",Table2[[#This Row],[Hospital Readmission Date]]-Table2[[#This Row],[Hospital Discharge Date]])</f>
        <v/>
      </c>
      <c r="I52" s="21"/>
      <c r="J52" s="21"/>
      <c r="K52" t="str">
        <f>IF(Table2[[#This Row],[Hospital Readmission Date]]="","",TEXT(Table2[[#This Row],[Hospital Readmission Date]],"dddd"))</f>
        <v/>
      </c>
      <c r="L52" s="21"/>
      <c r="M52" s="21"/>
      <c r="N52" s="22"/>
      <c r="O52" s="21"/>
      <c r="P52" s="21"/>
      <c r="Q52" s="21"/>
      <c r="R52" s="21"/>
      <c r="S52" s="22"/>
      <c r="T52" s="21"/>
      <c r="U52" s="21"/>
      <c r="V52" s="21"/>
      <c r="W52" s="21"/>
      <c r="X52" s="21"/>
      <c r="Y52" s="21"/>
      <c r="Z52" s="21"/>
      <c r="AA52" s="21"/>
      <c r="AB52" s="21"/>
      <c r="AC52" s="22"/>
      <c r="AD52" s="21"/>
      <c r="AE52" s="21"/>
      <c r="AF52" s="21"/>
      <c r="AG52" s="21"/>
      <c r="AH52" s="21"/>
      <c r="AI52" s="21"/>
      <c r="AJ52" s="20" t="str">
        <f>IF(Table2[[#This Row],[Date of Review]]="","",IF(Data!AD50=1,IF(SUM(Data!AE50:AF50)&gt;0,"Multiple Reasons",Data!AD$1),IF(Data!AE50=1,IF(Data!AD50+Data!AF50&gt;0,"Multiple Reasons",Data!AE$1),IF(Data!AF50=1,IF(SUM(Data!AD50:AE50)&gt;0,"Multiple Reasons",Data!AF$1),"No Reason"))))</f>
        <v/>
      </c>
      <c r="AK52">
        <f>Data!Z50</f>
        <v>0</v>
      </c>
      <c r="AL52">
        <f>Data!AA50</f>
        <v>0</v>
      </c>
      <c r="AM52">
        <f>Data!AB50</f>
        <v>0</v>
      </c>
    </row>
    <row r="53" spans="1:39" x14ac:dyDescent="0.25">
      <c r="A53" s="30" t="s">
        <v>164</v>
      </c>
      <c r="B53" s="21"/>
      <c r="C53" s="23"/>
      <c r="D53" s="25" t="str">
        <f>IF(Table2[[#This Row],[Hospital Readmission Date]]="","",TEXT(Table2[[#This Row],[Hospital Readmission Date]],"mmmm"))</f>
        <v/>
      </c>
      <c r="E53" s="24"/>
      <c r="F53" s="23"/>
      <c r="G53" s="23"/>
      <c r="H53" s="13" t="str">
        <f>IF(Table2[[#This Row],[Hospital Readmission Date]]="","",Table2[[#This Row],[Hospital Readmission Date]]-Table2[[#This Row],[Hospital Discharge Date]])</f>
        <v/>
      </c>
      <c r="I53" s="21"/>
      <c r="J53" s="21"/>
      <c r="K53" t="str">
        <f>IF(Table2[[#This Row],[Hospital Readmission Date]]="","",TEXT(Table2[[#This Row],[Hospital Readmission Date]],"dddd"))</f>
        <v/>
      </c>
      <c r="L53" s="21"/>
      <c r="M53" s="21"/>
      <c r="N53" s="22"/>
      <c r="O53" s="21"/>
      <c r="P53" s="21"/>
      <c r="Q53" s="21"/>
      <c r="R53" s="21"/>
      <c r="S53" s="22"/>
      <c r="T53" s="21"/>
      <c r="U53" s="21"/>
      <c r="V53" s="21"/>
      <c r="W53" s="21"/>
      <c r="X53" s="21"/>
      <c r="Y53" s="21"/>
      <c r="Z53" s="21"/>
      <c r="AA53" s="21"/>
      <c r="AB53" s="21"/>
      <c r="AC53" s="22"/>
      <c r="AD53" s="21"/>
      <c r="AE53" s="21"/>
      <c r="AF53" s="21"/>
      <c r="AG53" s="21"/>
      <c r="AH53" s="21"/>
      <c r="AI53" s="21"/>
      <c r="AJ53" s="20" t="str">
        <f>IF(Table2[[#This Row],[Date of Review]]="","",IF(Data!AD51=1,IF(SUM(Data!AE51:AF51)&gt;0,"Multiple Reasons",Data!AD$1),IF(Data!AE51=1,IF(Data!AD51+Data!AF51&gt;0,"Multiple Reasons",Data!AE$1),IF(Data!AF51=1,IF(SUM(Data!AD51:AE51)&gt;0,"Multiple Reasons",Data!AF$1),"No Reason"))))</f>
        <v/>
      </c>
      <c r="AK53">
        <f>Data!Z51</f>
        <v>0</v>
      </c>
      <c r="AL53">
        <f>Data!AA51</f>
        <v>0</v>
      </c>
      <c r="AM53">
        <f>Data!AB51</f>
        <v>0</v>
      </c>
    </row>
    <row r="54" spans="1:39" hidden="1" x14ac:dyDescent="0.25">
      <c r="D54" t="str">
        <f>IF(Table2[[#This Row],[Hospital Readmission Date]]="","",TEXT(Table2[[#This Row],[Hospital Readmission Date]],"mmmm"))</f>
        <v/>
      </c>
      <c r="N54">
        <f>Data!C53</f>
        <v>3</v>
      </c>
      <c r="O54">
        <f>Data!D53</f>
        <v>0</v>
      </c>
      <c r="P54">
        <f>Data!E53</f>
        <v>0</v>
      </c>
      <c r="Q54">
        <f>Data!F53</f>
        <v>0</v>
      </c>
      <c r="R54">
        <f>Data!G53</f>
        <v>0</v>
      </c>
      <c r="S54">
        <f>Data!H53</f>
        <v>2</v>
      </c>
      <c r="T54">
        <f>Data!I53</f>
        <v>0</v>
      </c>
      <c r="U54">
        <f>Data!J53</f>
        <v>0</v>
      </c>
      <c r="V54">
        <f>Data!K53</f>
        <v>0</v>
      </c>
      <c r="W54">
        <f>Data!L53</f>
        <v>0</v>
      </c>
      <c r="X54">
        <f>Data!M53</f>
        <v>0</v>
      </c>
      <c r="Y54">
        <f>Data!N53</f>
        <v>0</v>
      </c>
      <c r="Z54">
        <f>Data!O53</f>
        <v>0</v>
      </c>
      <c r="AA54">
        <f>Data!P53</f>
        <v>0</v>
      </c>
      <c r="AB54">
        <f>Data!Q53</f>
        <v>0</v>
      </c>
      <c r="AC54">
        <f>Data!R53</f>
        <v>1</v>
      </c>
      <c r="AD54">
        <f>Data!S53</f>
        <v>0</v>
      </c>
      <c r="AE54">
        <f>Data!T53</f>
        <v>0</v>
      </c>
      <c r="AF54">
        <f>Data!U53</f>
        <v>0</v>
      </c>
      <c r="AG54">
        <f>Data!V53</f>
        <v>0</v>
      </c>
      <c r="AH54">
        <f>Data!W53</f>
        <v>0</v>
      </c>
      <c r="AI54">
        <f>Data!X53</f>
        <v>0</v>
      </c>
      <c r="AJ54" s="11" t="str">
        <f>IF(Table2[[#This Row],[Date of Review]]="","",IF(Data!AD52=1,IF(SUM(Data!AE52:AF52)&gt;0,"Multiple Reasons",Data!AD$1),IF(Data!AE52=1,IF(Data!AD52+Data!AF52&gt;0,"Multiple Reasons",Data!AE$1),IF(Data!AF52=1,IF(SUM(Data!AD52:AE52)&gt;0,"Multiple Reasons",Data!AF$1),"No Reason"))))</f>
        <v/>
      </c>
      <c r="AK54">
        <f>Data!Z52</f>
        <v>0</v>
      </c>
      <c r="AL54">
        <f>Data!AA52</f>
        <v>0</v>
      </c>
      <c r="AM54">
        <f>Data!AB52</f>
        <v>0</v>
      </c>
    </row>
  </sheetData>
  <sheetProtection sheet="1" objects="1" scenarios="1"/>
  <mergeCells count="6">
    <mergeCell ref="A1:C2"/>
    <mergeCell ref="N2:R2"/>
    <mergeCell ref="S2:AB2"/>
    <mergeCell ref="AC2:AI2"/>
    <mergeCell ref="N1:AI1"/>
    <mergeCell ref="E1:M2"/>
  </mergeCells>
  <dataValidations count="3">
    <dataValidation type="date" operator="greaterThan" allowBlank="1" showInputMessage="1" showErrorMessage="1" sqref="C4:C54 D54:G54" xr:uid="{08D1AD08-4C92-4024-B614-F67E78A9C2D2}">
      <formula1>36526</formula1>
    </dataValidation>
    <dataValidation operator="greaterThan" allowBlank="1" showInputMessage="1" showErrorMessage="1" sqref="D4:D53" xr:uid="{25984F14-5FB0-4969-9748-CAC4AB95E311}"/>
    <dataValidation type="date" operator="greaterThan" allowBlank="1" showInputMessage="1" showErrorMessage="1" sqref="E4:G53" xr:uid="{72499736-8F7F-4EFC-AAFA-2696E8F6E573}">
      <formula1>1</formula1>
    </dataValidation>
  </dataValidations>
  <pageMargins left="0.7" right="0.7" top="0.75" bottom="0.75" header="0.3" footer="0.3"/>
  <pageSetup orientation="portrait" horizontalDpi="90" verticalDpi="90" r:id="rId1"/>
  <headerFooter>
    <oddHeader>&amp;L&amp;G</oddHeader>
    <oddFooter>&amp;LQN-11SOW-C.3-06062018-02</oddFoot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9F053CC-4559-4B1B-AB7D-0AE7B2E7E0E1}">
          <x14:formula1>
            <xm:f>Data!$A$1:$A$2</xm:f>
          </x14:formula1>
          <xm:sqref>N4:AI53</xm:sqref>
        </x14:dataValidation>
        <x14:dataValidation type="list" allowBlank="1" showInputMessage="1" showErrorMessage="1" xr:uid="{109A310E-994F-4D95-BD83-FB80B37416BF}">
          <x14:formula1>
            <xm:f>Data!$A$20:$A$46</xm:f>
          </x14:formula1>
          <xm:sqref>M4:M53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5940-CFF4-47BA-88CB-492D4D1506AF}">
  <sheetPr codeName="Sheet3"/>
  <dimension ref="A1"/>
  <sheetViews>
    <sheetView topLeftCell="A4" workbookViewId="0">
      <selection activeCell="T26" sqref="T26"/>
    </sheetView>
  </sheetViews>
  <sheetFormatPr defaultColWidth="9.140625" defaultRowHeight="15" x14ac:dyDescent="0.25"/>
  <cols>
    <col min="1" max="16384" width="9.140625" style="14"/>
  </cols>
  <sheetData/>
  <sheetProtection sheet="1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1D746-578A-490C-B7B1-A27BF272002E}">
  <sheetPr codeName="Sheet2"/>
  <dimension ref="A1:AF53"/>
  <sheetViews>
    <sheetView topLeftCell="A16" workbookViewId="0">
      <selection activeCell="A20" sqref="A20:A46"/>
    </sheetView>
  </sheetViews>
  <sheetFormatPr defaultRowHeight="15" x14ac:dyDescent="0.25"/>
  <sheetData>
    <row r="1" spans="1:32" ht="15.75" x14ac:dyDescent="0.25">
      <c r="A1" t="s">
        <v>79</v>
      </c>
      <c r="C1" s="9" t="s">
        <v>5</v>
      </c>
      <c r="D1" s="9" t="s">
        <v>6</v>
      </c>
      <c r="E1" s="9" t="s">
        <v>7</v>
      </c>
      <c r="F1" s="9" t="s">
        <v>8</v>
      </c>
      <c r="G1" s="10" t="s">
        <v>9</v>
      </c>
      <c r="H1" s="7" t="s">
        <v>10</v>
      </c>
      <c r="I1" s="7" t="s">
        <v>11</v>
      </c>
      <c r="J1" s="7" t="s">
        <v>12</v>
      </c>
      <c r="K1" s="7" t="s">
        <v>13</v>
      </c>
      <c r="L1" s="7" t="s">
        <v>14</v>
      </c>
      <c r="M1" s="7" t="s">
        <v>15</v>
      </c>
      <c r="N1" s="7" t="s">
        <v>16</v>
      </c>
      <c r="O1" s="7" t="s">
        <v>17</v>
      </c>
      <c r="P1" s="7" t="s">
        <v>18</v>
      </c>
      <c r="Q1" s="8" t="s">
        <v>19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Z1" s="3" t="s">
        <v>4</v>
      </c>
      <c r="AA1" s="4" t="s">
        <v>29</v>
      </c>
      <c r="AB1" s="5" t="s">
        <v>20</v>
      </c>
      <c r="AD1" s="3" t="s">
        <v>4</v>
      </c>
      <c r="AE1" s="4" t="s">
        <v>29</v>
      </c>
      <c r="AF1" s="5" t="s">
        <v>20</v>
      </c>
    </row>
    <row r="2" spans="1:32" x14ac:dyDescent="0.25">
      <c r="A2" t="s">
        <v>80</v>
      </c>
      <c r="C2">
        <f>IF('RCA Chart Audit Worksheet'!N4="Yes",1,0)</f>
        <v>1</v>
      </c>
      <c r="D2">
        <f>IF('RCA Chart Audit Worksheet'!O4="Yes",1,0)</f>
        <v>0</v>
      </c>
      <c r="E2">
        <f>IF('RCA Chart Audit Worksheet'!P4="Yes",1,0)</f>
        <v>0</v>
      </c>
      <c r="F2">
        <f>IF('RCA Chart Audit Worksheet'!Q4="Yes",1,0)</f>
        <v>0</v>
      </c>
      <c r="G2">
        <f>IF('RCA Chart Audit Worksheet'!R4="Yes",1,0)</f>
        <v>0</v>
      </c>
      <c r="H2">
        <f>IF('RCA Chart Audit Worksheet'!S4="Yes",1,0)</f>
        <v>0</v>
      </c>
      <c r="I2">
        <f>IF('RCA Chart Audit Worksheet'!T4="Yes",1,0)</f>
        <v>0</v>
      </c>
      <c r="J2">
        <f>IF('RCA Chart Audit Worksheet'!U4="Yes",1,0)</f>
        <v>0</v>
      </c>
      <c r="K2">
        <f>IF('RCA Chart Audit Worksheet'!V4="Yes",1,0)</f>
        <v>0</v>
      </c>
      <c r="L2">
        <f>IF('RCA Chart Audit Worksheet'!W4="Yes",1,0)</f>
        <v>0</v>
      </c>
      <c r="M2">
        <f>IF('RCA Chart Audit Worksheet'!X4="Yes",1,0)</f>
        <v>0</v>
      </c>
      <c r="N2">
        <f>IF('RCA Chart Audit Worksheet'!Y4="Yes",1,0)</f>
        <v>0</v>
      </c>
      <c r="O2">
        <f>IF('RCA Chart Audit Worksheet'!Z4="Yes",1,0)</f>
        <v>0</v>
      </c>
      <c r="P2">
        <f>IF('RCA Chart Audit Worksheet'!AA4="Yes",1,0)</f>
        <v>0</v>
      </c>
      <c r="Q2">
        <f>IF('RCA Chart Audit Worksheet'!AB4="Yes",1,0)</f>
        <v>0</v>
      </c>
      <c r="R2">
        <f>IF('RCA Chart Audit Worksheet'!AC4="Yes",1,0)</f>
        <v>0</v>
      </c>
      <c r="S2">
        <f>IF('RCA Chart Audit Worksheet'!AD4="Yes",1,0)</f>
        <v>0</v>
      </c>
      <c r="T2">
        <f>IF('RCA Chart Audit Worksheet'!AE4="Yes",1,0)</f>
        <v>0</v>
      </c>
      <c r="U2">
        <f>IF('RCA Chart Audit Worksheet'!AF4="Yes",1,0)</f>
        <v>0</v>
      </c>
      <c r="V2">
        <f>IF('RCA Chart Audit Worksheet'!AG4="Yes",1,0)</f>
        <v>0</v>
      </c>
      <c r="W2">
        <f>IF('RCA Chart Audit Worksheet'!AH4="Yes",1,0)</f>
        <v>0</v>
      </c>
      <c r="X2">
        <f>IF('RCA Chart Audit Worksheet'!AI4="Yes",1,0)</f>
        <v>0</v>
      </c>
      <c r="Z2">
        <f>SUM(C2:G2)</f>
        <v>1</v>
      </c>
      <c r="AA2">
        <f>SUM(H2:Q2)</f>
        <v>0</v>
      </c>
      <c r="AB2">
        <f>SUM(R2:X2)</f>
        <v>0</v>
      </c>
      <c r="AD2">
        <f>IF(SUM(Z2:AB2)=0,0,IF(Z2&gt;=AA2,IF(Z2&gt;=AB2,1,0),0))</f>
        <v>1</v>
      </c>
      <c r="AE2">
        <f>IF(SUM(Z2:AB2)=0,0,IF(AA2&gt;=Z2,IF(AA2&gt;=AB2,1,0),0))</f>
        <v>0</v>
      </c>
      <c r="AF2">
        <f>IF(SUM(Z2:AB2)=0,0,IF(AB2&gt;=Z2,IF(AB2&gt;=AA2,1,0),0))</f>
        <v>0</v>
      </c>
    </row>
    <row r="3" spans="1:32" x14ac:dyDescent="0.25">
      <c r="C3">
        <f>IF('RCA Chart Audit Worksheet'!N5="Yes",1,0)</f>
        <v>0</v>
      </c>
      <c r="D3">
        <f>IF('RCA Chart Audit Worksheet'!O5="Yes",1,0)</f>
        <v>0</v>
      </c>
      <c r="E3">
        <f>IF('RCA Chart Audit Worksheet'!P5="Yes",1,0)</f>
        <v>0</v>
      </c>
      <c r="F3">
        <f>IF('RCA Chart Audit Worksheet'!Q5="Yes",1,0)</f>
        <v>0</v>
      </c>
      <c r="G3">
        <f>IF('RCA Chart Audit Worksheet'!R5="Yes",1,0)</f>
        <v>0</v>
      </c>
      <c r="H3">
        <f>IF('RCA Chart Audit Worksheet'!S5="Yes",1,0)</f>
        <v>1</v>
      </c>
      <c r="I3">
        <f>IF('RCA Chart Audit Worksheet'!T5="Yes",1,0)</f>
        <v>0</v>
      </c>
      <c r="J3">
        <f>IF('RCA Chart Audit Worksheet'!U5="Yes",1,0)</f>
        <v>0</v>
      </c>
      <c r="K3">
        <f>IF('RCA Chart Audit Worksheet'!V5="Yes",1,0)</f>
        <v>0</v>
      </c>
      <c r="L3">
        <f>IF('RCA Chart Audit Worksheet'!W5="Yes",1,0)</f>
        <v>0</v>
      </c>
      <c r="M3">
        <f>IF('RCA Chart Audit Worksheet'!X5="Yes",1,0)</f>
        <v>0</v>
      </c>
      <c r="N3">
        <f>IF('RCA Chart Audit Worksheet'!Y5="Yes",1,0)</f>
        <v>0</v>
      </c>
      <c r="O3">
        <f>IF('RCA Chart Audit Worksheet'!Z5="Yes",1,0)</f>
        <v>0</v>
      </c>
      <c r="P3">
        <f>IF('RCA Chart Audit Worksheet'!AA5="Yes",1,0)</f>
        <v>0</v>
      </c>
      <c r="Q3">
        <f>IF('RCA Chart Audit Worksheet'!AB5="Yes",1,0)</f>
        <v>0</v>
      </c>
      <c r="R3">
        <f>IF('RCA Chart Audit Worksheet'!AC5="Yes",1,0)</f>
        <v>0</v>
      </c>
      <c r="S3">
        <f>IF('RCA Chart Audit Worksheet'!AD5="Yes",1,0)</f>
        <v>0</v>
      </c>
      <c r="T3">
        <f>IF('RCA Chart Audit Worksheet'!AE5="Yes",1,0)</f>
        <v>0</v>
      </c>
      <c r="U3">
        <f>IF('RCA Chart Audit Worksheet'!AF5="Yes",1,0)</f>
        <v>0</v>
      </c>
      <c r="V3">
        <f>IF('RCA Chart Audit Worksheet'!AG5="Yes",1,0)</f>
        <v>0</v>
      </c>
      <c r="W3">
        <f>IF('RCA Chart Audit Worksheet'!AH5="Yes",1,0)</f>
        <v>0</v>
      </c>
      <c r="X3">
        <f>IF('RCA Chart Audit Worksheet'!AI5="Yes",1,0)</f>
        <v>0</v>
      </c>
      <c r="Z3">
        <f t="shared" ref="Z3:Z51" si="0">SUM(C3:G3)</f>
        <v>0</v>
      </c>
      <c r="AA3">
        <f t="shared" ref="AA3:AA51" si="1">SUM(H3:Q3)</f>
        <v>1</v>
      </c>
      <c r="AB3">
        <f t="shared" ref="AB3:AB51" si="2">SUM(R3:X3)</f>
        <v>0</v>
      </c>
      <c r="AD3">
        <f t="shared" ref="AD3:AD51" si="3">IF(SUM(Z3:AB3)=0,0,IF(Z3&gt;=AA3,IF(Z3&gt;=AB3,1,0),0))</f>
        <v>0</v>
      </c>
      <c r="AE3">
        <f t="shared" ref="AE3:AE51" si="4">IF(SUM(Z3:AB3)=0,0,IF(AA3&gt;=Z3,IF(AA3&gt;=AB3,1,0),0))</f>
        <v>1</v>
      </c>
      <c r="AF3">
        <f t="shared" ref="AF3:AF51" si="5">IF(SUM(Z3:AB3)=0,0,IF(AB3&gt;=Z3,IF(AB3&gt;=AA3,1,0),0))</f>
        <v>0</v>
      </c>
    </row>
    <row r="4" spans="1:32" x14ac:dyDescent="0.25">
      <c r="A4">
        <v>1</v>
      </c>
      <c r="C4">
        <f>IF('RCA Chart Audit Worksheet'!N6="Yes",1,0)</f>
        <v>0</v>
      </c>
      <c r="D4">
        <f>IF('RCA Chart Audit Worksheet'!O6="Yes",1,0)</f>
        <v>0</v>
      </c>
      <c r="E4">
        <f>IF('RCA Chart Audit Worksheet'!P6="Yes",1,0)</f>
        <v>0</v>
      </c>
      <c r="F4">
        <f>IF('RCA Chart Audit Worksheet'!Q6="Yes",1,0)</f>
        <v>0</v>
      </c>
      <c r="G4">
        <f>IF('RCA Chart Audit Worksheet'!R6="Yes",1,0)</f>
        <v>0</v>
      </c>
      <c r="H4">
        <f>IF('RCA Chart Audit Worksheet'!S6="Yes",1,0)</f>
        <v>0</v>
      </c>
      <c r="I4">
        <f>IF('RCA Chart Audit Worksheet'!T6="Yes",1,0)</f>
        <v>0</v>
      </c>
      <c r="J4">
        <f>IF('RCA Chart Audit Worksheet'!U6="Yes",1,0)</f>
        <v>0</v>
      </c>
      <c r="K4">
        <f>IF('RCA Chart Audit Worksheet'!V6="Yes",1,0)</f>
        <v>0</v>
      </c>
      <c r="L4">
        <f>IF('RCA Chart Audit Worksheet'!W6="Yes",1,0)</f>
        <v>0</v>
      </c>
      <c r="M4">
        <f>IF('RCA Chart Audit Worksheet'!X6="Yes",1,0)</f>
        <v>0</v>
      </c>
      <c r="N4">
        <f>IF('RCA Chart Audit Worksheet'!Y6="Yes",1,0)</f>
        <v>0</v>
      </c>
      <c r="O4">
        <f>IF('RCA Chart Audit Worksheet'!Z6="Yes",1,0)</f>
        <v>0</v>
      </c>
      <c r="P4">
        <f>IF('RCA Chart Audit Worksheet'!AA6="Yes",1,0)</f>
        <v>0</v>
      </c>
      <c r="Q4">
        <f>IF('RCA Chart Audit Worksheet'!AB6="Yes",1,0)</f>
        <v>0</v>
      </c>
      <c r="R4">
        <f>IF('RCA Chart Audit Worksheet'!AC6="Yes",1,0)</f>
        <v>1</v>
      </c>
      <c r="S4">
        <f>IF('RCA Chart Audit Worksheet'!AD6="Yes",1,0)</f>
        <v>0</v>
      </c>
      <c r="T4">
        <f>IF('RCA Chart Audit Worksheet'!AE6="Yes",1,0)</f>
        <v>0</v>
      </c>
      <c r="U4">
        <f>IF('RCA Chart Audit Worksheet'!AF6="Yes",1,0)</f>
        <v>0</v>
      </c>
      <c r="V4">
        <f>IF('RCA Chart Audit Worksheet'!AG6="Yes",1,0)</f>
        <v>0</v>
      </c>
      <c r="W4">
        <f>IF('RCA Chart Audit Worksheet'!AH6="Yes",1,0)</f>
        <v>0</v>
      </c>
      <c r="X4">
        <f>IF('RCA Chart Audit Worksheet'!AI6="Yes",1,0)</f>
        <v>0</v>
      </c>
      <c r="Z4">
        <f t="shared" si="0"/>
        <v>0</v>
      </c>
      <c r="AA4">
        <f t="shared" si="1"/>
        <v>0</v>
      </c>
      <c r="AB4">
        <f t="shared" si="2"/>
        <v>1</v>
      </c>
      <c r="AD4">
        <f t="shared" si="3"/>
        <v>0</v>
      </c>
      <c r="AE4">
        <f t="shared" si="4"/>
        <v>0</v>
      </c>
      <c r="AF4">
        <f t="shared" si="5"/>
        <v>1</v>
      </c>
    </row>
    <row r="5" spans="1:32" x14ac:dyDescent="0.25">
      <c r="A5">
        <v>2</v>
      </c>
      <c r="C5">
        <f>IF('RCA Chart Audit Worksheet'!N7="Yes",1,0)</f>
        <v>1</v>
      </c>
      <c r="D5">
        <f>IF('RCA Chart Audit Worksheet'!O7="Yes",1,0)</f>
        <v>0</v>
      </c>
      <c r="E5">
        <f>IF('RCA Chart Audit Worksheet'!P7="Yes",1,0)</f>
        <v>0</v>
      </c>
      <c r="F5">
        <f>IF('RCA Chart Audit Worksheet'!Q7="Yes",1,0)</f>
        <v>0</v>
      </c>
      <c r="G5">
        <f>IF('RCA Chart Audit Worksheet'!R7="Yes",1,0)</f>
        <v>0</v>
      </c>
      <c r="H5">
        <f>IF('RCA Chart Audit Worksheet'!S7="Yes",1,0)</f>
        <v>1</v>
      </c>
      <c r="I5">
        <f>IF('RCA Chart Audit Worksheet'!T7="Yes",1,0)</f>
        <v>0</v>
      </c>
      <c r="J5">
        <f>IF('RCA Chart Audit Worksheet'!U7="Yes",1,0)</f>
        <v>0</v>
      </c>
      <c r="K5">
        <f>IF('RCA Chart Audit Worksheet'!V7="Yes",1,0)</f>
        <v>0</v>
      </c>
      <c r="L5">
        <f>IF('RCA Chart Audit Worksheet'!W7="Yes",1,0)</f>
        <v>0</v>
      </c>
      <c r="M5">
        <f>IF('RCA Chart Audit Worksheet'!X7="Yes",1,0)</f>
        <v>0</v>
      </c>
      <c r="N5">
        <f>IF('RCA Chart Audit Worksheet'!Y7="Yes",1,0)</f>
        <v>0</v>
      </c>
      <c r="O5">
        <f>IF('RCA Chart Audit Worksheet'!Z7="Yes",1,0)</f>
        <v>0</v>
      </c>
      <c r="P5">
        <f>IF('RCA Chart Audit Worksheet'!AA7="Yes",1,0)</f>
        <v>0</v>
      </c>
      <c r="Q5">
        <f>IF('RCA Chart Audit Worksheet'!AB7="Yes",1,0)</f>
        <v>0</v>
      </c>
      <c r="R5">
        <f>IF('RCA Chart Audit Worksheet'!AC7="Yes",1,0)</f>
        <v>0</v>
      </c>
      <c r="S5">
        <f>IF('RCA Chart Audit Worksheet'!AD7="Yes",1,0)</f>
        <v>0</v>
      </c>
      <c r="T5">
        <f>IF('RCA Chart Audit Worksheet'!AE7="Yes",1,0)</f>
        <v>0</v>
      </c>
      <c r="U5">
        <f>IF('RCA Chart Audit Worksheet'!AF7="Yes",1,0)</f>
        <v>0</v>
      </c>
      <c r="V5">
        <f>IF('RCA Chart Audit Worksheet'!AG7="Yes",1,0)</f>
        <v>0</v>
      </c>
      <c r="W5">
        <f>IF('RCA Chart Audit Worksheet'!AH7="Yes",1,0)</f>
        <v>0</v>
      </c>
      <c r="X5">
        <f>IF('RCA Chart Audit Worksheet'!AI7="Yes",1,0)</f>
        <v>0</v>
      </c>
      <c r="Z5">
        <f t="shared" si="0"/>
        <v>1</v>
      </c>
      <c r="AA5">
        <f t="shared" si="1"/>
        <v>1</v>
      </c>
      <c r="AB5">
        <f t="shared" si="2"/>
        <v>0</v>
      </c>
      <c r="AD5">
        <f t="shared" si="3"/>
        <v>1</v>
      </c>
      <c r="AE5">
        <f t="shared" si="4"/>
        <v>1</v>
      </c>
      <c r="AF5">
        <f t="shared" si="5"/>
        <v>0</v>
      </c>
    </row>
    <row r="6" spans="1:32" x14ac:dyDescent="0.25">
      <c r="A6">
        <v>3</v>
      </c>
      <c r="C6">
        <f>IF('RCA Chart Audit Worksheet'!N8="Yes",1,0)</f>
        <v>0</v>
      </c>
      <c r="D6">
        <f>IF('RCA Chart Audit Worksheet'!O8="Yes",1,0)</f>
        <v>0</v>
      </c>
      <c r="E6">
        <f>IF('RCA Chart Audit Worksheet'!P8="Yes",1,0)</f>
        <v>0</v>
      </c>
      <c r="F6">
        <f>IF('RCA Chart Audit Worksheet'!Q8="Yes",1,0)</f>
        <v>0</v>
      </c>
      <c r="G6">
        <f>IF('RCA Chart Audit Worksheet'!R8="Yes",1,0)</f>
        <v>0</v>
      </c>
      <c r="H6">
        <f>IF('RCA Chart Audit Worksheet'!S8="Yes",1,0)</f>
        <v>0</v>
      </c>
      <c r="I6">
        <f>IF('RCA Chart Audit Worksheet'!T8="Yes",1,0)</f>
        <v>0</v>
      </c>
      <c r="J6">
        <f>IF('RCA Chart Audit Worksheet'!U8="Yes",1,0)</f>
        <v>0</v>
      </c>
      <c r="K6">
        <f>IF('RCA Chart Audit Worksheet'!V8="Yes",1,0)</f>
        <v>0</v>
      </c>
      <c r="L6">
        <f>IF('RCA Chart Audit Worksheet'!W8="Yes",1,0)</f>
        <v>0</v>
      </c>
      <c r="M6">
        <f>IF('RCA Chart Audit Worksheet'!X8="Yes",1,0)</f>
        <v>0</v>
      </c>
      <c r="N6">
        <f>IF('RCA Chart Audit Worksheet'!Y8="Yes",1,0)</f>
        <v>0</v>
      </c>
      <c r="O6">
        <f>IF('RCA Chart Audit Worksheet'!Z8="Yes",1,0)</f>
        <v>0</v>
      </c>
      <c r="P6">
        <f>IF('RCA Chart Audit Worksheet'!AA8="Yes",1,0)</f>
        <v>0</v>
      </c>
      <c r="Q6">
        <f>IF('RCA Chart Audit Worksheet'!AB8="Yes",1,0)</f>
        <v>0</v>
      </c>
      <c r="R6">
        <f>IF('RCA Chart Audit Worksheet'!AC8="Yes",1,0)</f>
        <v>0</v>
      </c>
      <c r="S6">
        <f>IF('RCA Chart Audit Worksheet'!AD8="Yes",1,0)</f>
        <v>0</v>
      </c>
      <c r="T6">
        <f>IF('RCA Chart Audit Worksheet'!AE8="Yes",1,0)</f>
        <v>0</v>
      </c>
      <c r="U6">
        <f>IF('RCA Chart Audit Worksheet'!AF8="Yes",1,0)</f>
        <v>0</v>
      </c>
      <c r="V6">
        <f>IF('RCA Chart Audit Worksheet'!AG8="Yes",1,0)</f>
        <v>0</v>
      </c>
      <c r="W6">
        <f>IF('RCA Chart Audit Worksheet'!AH8="Yes",1,0)</f>
        <v>0</v>
      </c>
      <c r="X6">
        <f>IF('RCA Chart Audit Worksheet'!AI8="Yes",1,0)</f>
        <v>0</v>
      </c>
      <c r="Z6">
        <f t="shared" si="0"/>
        <v>0</v>
      </c>
      <c r="AA6">
        <f t="shared" si="1"/>
        <v>0</v>
      </c>
      <c r="AB6">
        <f t="shared" si="2"/>
        <v>0</v>
      </c>
      <c r="AD6">
        <f t="shared" si="3"/>
        <v>0</v>
      </c>
      <c r="AE6">
        <f t="shared" si="4"/>
        <v>0</v>
      </c>
      <c r="AF6">
        <f t="shared" si="5"/>
        <v>0</v>
      </c>
    </row>
    <row r="7" spans="1:32" x14ac:dyDescent="0.25">
      <c r="A7">
        <v>4</v>
      </c>
      <c r="C7">
        <f>IF('RCA Chart Audit Worksheet'!N9="Yes",1,0)</f>
        <v>1</v>
      </c>
      <c r="D7">
        <f>IF('RCA Chart Audit Worksheet'!O9="Yes",1,0)</f>
        <v>0</v>
      </c>
      <c r="E7">
        <f>IF('RCA Chart Audit Worksheet'!P9="Yes",1,0)</f>
        <v>0</v>
      </c>
      <c r="F7">
        <f>IF('RCA Chart Audit Worksheet'!Q9="Yes",1,0)</f>
        <v>0</v>
      </c>
      <c r="G7">
        <f>IF('RCA Chart Audit Worksheet'!R9="Yes",1,0)</f>
        <v>0</v>
      </c>
      <c r="H7">
        <f>IF('RCA Chart Audit Worksheet'!S9="Yes",1,0)</f>
        <v>0</v>
      </c>
      <c r="I7">
        <f>IF('RCA Chart Audit Worksheet'!T9="Yes",1,0)</f>
        <v>0</v>
      </c>
      <c r="J7">
        <f>IF('RCA Chart Audit Worksheet'!U9="Yes",1,0)</f>
        <v>0</v>
      </c>
      <c r="K7">
        <f>IF('RCA Chart Audit Worksheet'!V9="Yes",1,0)</f>
        <v>0</v>
      </c>
      <c r="L7">
        <f>IF('RCA Chart Audit Worksheet'!W9="Yes",1,0)</f>
        <v>0</v>
      </c>
      <c r="M7">
        <f>IF('RCA Chart Audit Worksheet'!X9="Yes",1,0)</f>
        <v>0</v>
      </c>
      <c r="N7">
        <f>IF('RCA Chart Audit Worksheet'!Y9="Yes",1,0)</f>
        <v>0</v>
      </c>
      <c r="O7">
        <f>IF('RCA Chart Audit Worksheet'!Z9="Yes",1,0)</f>
        <v>0</v>
      </c>
      <c r="P7">
        <f>IF('RCA Chart Audit Worksheet'!AA9="Yes",1,0)</f>
        <v>0</v>
      </c>
      <c r="Q7">
        <f>IF('RCA Chart Audit Worksheet'!AB9="Yes",1,0)</f>
        <v>0</v>
      </c>
      <c r="R7">
        <f>IF('RCA Chart Audit Worksheet'!AC9="Yes",1,0)</f>
        <v>0</v>
      </c>
      <c r="S7">
        <f>IF('RCA Chart Audit Worksheet'!AD9="Yes",1,0)</f>
        <v>0</v>
      </c>
      <c r="T7">
        <f>IF('RCA Chart Audit Worksheet'!AE9="Yes",1,0)</f>
        <v>0</v>
      </c>
      <c r="U7">
        <f>IF('RCA Chart Audit Worksheet'!AF9="Yes",1,0)</f>
        <v>0</v>
      </c>
      <c r="V7">
        <f>IF('RCA Chart Audit Worksheet'!AG9="Yes",1,0)</f>
        <v>0</v>
      </c>
      <c r="W7">
        <f>IF('RCA Chart Audit Worksheet'!AH9="Yes",1,0)</f>
        <v>0</v>
      </c>
      <c r="X7">
        <f>IF('RCA Chart Audit Worksheet'!AI9="Yes",1,0)</f>
        <v>0</v>
      </c>
      <c r="Z7">
        <f t="shared" si="0"/>
        <v>1</v>
      </c>
      <c r="AA7">
        <f t="shared" si="1"/>
        <v>0</v>
      </c>
      <c r="AB7">
        <f t="shared" si="2"/>
        <v>0</v>
      </c>
      <c r="AD7">
        <f t="shared" si="3"/>
        <v>1</v>
      </c>
      <c r="AE7">
        <f t="shared" si="4"/>
        <v>0</v>
      </c>
      <c r="AF7">
        <f t="shared" si="5"/>
        <v>0</v>
      </c>
    </row>
    <row r="8" spans="1:32" x14ac:dyDescent="0.25">
      <c r="A8">
        <v>5</v>
      </c>
      <c r="C8">
        <f>IF('RCA Chart Audit Worksheet'!N10="Yes",1,0)</f>
        <v>0</v>
      </c>
      <c r="D8">
        <f>IF('RCA Chart Audit Worksheet'!O10="Yes",1,0)</f>
        <v>0</v>
      </c>
      <c r="E8">
        <f>IF('RCA Chart Audit Worksheet'!P10="Yes",1,0)</f>
        <v>0</v>
      </c>
      <c r="F8">
        <f>IF('RCA Chart Audit Worksheet'!Q10="Yes",1,0)</f>
        <v>0</v>
      </c>
      <c r="G8">
        <f>IF('RCA Chart Audit Worksheet'!R10="Yes",1,0)</f>
        <v>0</v>
      </c>
      <c r="H8">
        <f>IF('RCA Chart Audit Worksheet'!S10="Yes",1,0)</f>
        <v>0</v>
      </c>
      <c r="I8">
        <f>IF('RCA Chart Audit Worksheet'!T10="Yes",1,0)</f>
        <v>0</v>
      </c>
      <c r="J8">
        <f>IF('RCA Chart Audit Worksheet'!U10="Yes",1,0)</f>
        <v>0</v>
      </c>
      <c r="K8">
        <f>IF('RCA Chart Audit Worksheet'!V10="Yes",1,0)</f>
        <v>0</v>
      </c>
      <c r="L8">
        <f>IF('RCA Chart Audit Worksheet'!W10="Yes",1,0)</f>
        <v>0</v>
      </c>
      <c r="M8">
        <f>IF('RCA Chart Audit Worksheet'!X10="Yes",1,0)</f>
        <v>0</v>
      </c>
      <c r="N8">
        <f>IF('RCA Chart Audit Worksheet'!Y10="Yes",1,0)</f>
        <v>0</v>
      </c>
      <c r="O8">
        <f>IF('RCA Chart Audit Worksheet'!Z10="Yes",1,0)</f>
        <v>0</v>
      </c>
      <c r="P8">
        <f>IF('RCA Chart Audit Worksheet'!AA10="Yes",1,0)</f>
        <v>0</v>
      </c>
      <c r="Q8">
        <f>IF('RCA Chart Audit Worksheet'!AB10="Yes",1,0)</f>
        <v>0</v>
      </c>
      <c r="R8">
        <f>IF('RCA Chart Audit Worksheet'!AC10="Yes",1,0)</f>
        <v>0</v>
      </c>
      <c r="S8">
        <f>IF('RCA Chart Audit Worksheet'!AD10="Yes",1,0)</f>
        <v>0</v>
      </c>
      <c r="T8">
        <f>IF('RCA Chart Audit Worksheet'!AE10="Yes",1,0)</f>
        <v>0</v>
      </c>
      <c r="U8">
        <f>IF('RCA Chart Audit Worksheet'!AF10="Yes",1,0)</f>
        <v>0</v>
      </c>
      <c r="V8">
        <f>IF('RCA Chart Audit Worksheet'!AG10="Yes",1,0)</f>
        <v>0</v>
      </c>
      <c r="W8">
        <f>IF('RCA Chart Audit Worksheet'!AH10="Yes",1,0)</f>
        <v>0</v>
      </c>
      <c r="X8">
        <f>IF('RCA Chart Audit Worksheet'!AI10="Yes",1,0)</f>
        <v>0</v>
      </c>
      <c r="Z8">
        <f t="shared" si="0"/>
        <v>0</v>
      </c>
      <c r="AA8">
        <f t="shared" si="1"/>
        <v>0</v>
      </c>
      <c r="AB8">
        <f t="shared" si="2"/>
        <v>0</v>
      </c>
      <c r="AD8">
        <f t="shared" si="3"/>
        <v>0</v>
      </c>
      <c r="AE8">
        <f t="shared" si="4"/>
        <v>0</v>
      </c>
      <c r="AF8">
        <f t="shared" si="5"/>
        <v>0</v>
      </c>
    </row>
    <row r="9" spans="1:32" x14ac:dyDescent="0.25">
      <c r="A9">
        <v>6</v>
      </c>
      <c r="C9">
        <f>IF('RCA Chart Audit Worksheet'!N11="Yes",1,0)</f>
        <v>0</v>
      </c>
      <c r="D9">
        <f>IF('RCA Chart Audit Worksheet'!O11="Yes",1,0)</f>
        <v>0</v>
      </c>
      <c r="E9">
        <f>IF('RCA Chart Audit Worksheet'!P11="Yes",1,0)</f>
        <v>0</v>
      </c>
      <c r="F9">
        <f>IF('RCA Chart Audit Worksheet'!Q11="Yes",1,0)</f>
        <v>0</v>
      </c>
      <c r="G9">
        <f>IF('RCA Chart Audit Worksheet'!R11="Yes",1,0)</f>
        <v>0</v>
      </c>
      <c r="H9">
        <f>IF('RCA Chart Audit Worksheet'!S11="Yes",1,0)</f>
        <v>0</v>
      </c>
      <c r="I9">
        <f>IF('RCA Chart Audit Worksheet'!T11="Yes",1,0)</f>
        <v>0</v>
      </c>
      <c r="J9">
        <f>IF('RCA Chart Audit Worksheet'!U11="Yes",1,0)</f>
        <v>0</v>
      </c>
      <c r="K9">
        <f>IF('RCA Chart Audit Worksheet'!V11="Yes",1,0)</f>
        <v>0</v>
      </c>
      <c r="L9">
        <f>IF('RCA Chart Audit Worksheet'!W11="Yes",1,0)</f>
        <v>0</v>
      </c>
      <c r="M9">
        <f>IF('RCA Chart Audit Worksheet'!X11="Yes",1,0)</f>
        <v>0</v>
      </c>
      <c r="N9">
        <f>IF('RCA Chart Audit Worksheet'!Y11="Yes",1,0)</f>
        <v>0</v>
      </c>
      <c r="O9">
        <f>IF('RCA Chart Audit Worksheet'!Z11="Yes",1,0)</f>
        <v>0</v>
      </c>
      <c r="P9">
        <f>IF('RCA Chart Audit Worksheet'!AA11="Yes",1,0)</f>
        <v>0</v>
      </c>
      <c r="Q9">
        <f>IF('RCA Chart Audit Worksheet'!AB11="Yes",1,0)</f>
        <v>0</v>
      </c>
      <c r="R9">
        <f>IF('RCA Chart Audit Worksheet'!AC11="Yes",1,0)</f>
        <v>0</v>
      </c>
      <c r="S9">
        <f>IF('RCA Chart Audit Worksheet'!AD11="Yes",1,0)</f>
        <v>0</v>
      </c>
      <c r="T9">
        <f>IF('RCA Chart Audit Worksheet'!AE11="Yes",1,0)</f>
        <v>0</v>
      </c>
      <c r="U9">
        <f>IF('RCA Chart Audit Worksheet'!AF11="Yes",1,0)</f>
        <v>0</v>
      </c>
      <c r="V9">
        <f>IF('RCA Chart Audit Worksheet'!AG11="Yes",1,0)</f>
        <v>0</v>
      </c>
      <c r="W9">
        <f>IF('RCA Chart Audit Worksheet'!AH11="Yes",1,0)</f>
        <v>0</v>
      </c>
      <c r="X9">
        <f>IF('RCA Chart Audit Worksheet'!AI11="Yes",1,0)</f>
        <v>0</v>
      </c>
      <c r="Z9">
        <f t="shared" si="0"/>
        <v>0</v>
      </c>
      <c r="AA9">
        <f t="shared" si="1"/>
        <v>0</v>
      </c>
      <c r="AB9">
        <f t="shared" si="2"/>
        <v>0</v>
      </c>
      <c r="AD9">
        <f t="shared" si="3"/>
        <v>0</v>
      </c>
      <c r="AE9">
        <f t="shared" si="4"/>
        <v>0</v>
      </c>
      <c r="AF9">
        <f t="shared" si="5"/>
        <v>0</v>
      </c>
    </row>
    <row r="10" spans="1:32" x14ac:dyDescent="0.25">
      <c r="A10">
        <v>7</v>
      </c>
      <c r="C10">
        <f>IF('RCA Chart Audit Worksheet'!N12="Yes",1,0)</f>
        <v>0</v>
      </c>
      <c r="D10">
        <f>IF('RCA Chart Audit Worksheet'!O12="Yes",1,0)</f>
        <v>0</v>
      </c>
      <c r="E10">
        <f>IF('RCA Chart Audit Worksheet'!P12="Yes",1,0)</f>
        <v>0</v>
      </c>
      <c r="F10">
        <f>IF('RCA Chart Audit Worksheet'!Q12="Yes",1,0)</f>
        <v>0</v>
      </c>
      <c r="G10">
        <f>IF('RCA Chart Audit Worksheet'!R12="Yes",1,0)</f>
        <v>0</v>
      </c>
      <c r="H10">
        <f>IF('RCA Chart Audit Worksheet'!S12="Yes",1,0)</f>
        <v>0</v>
      </c>
      <c r="I10">
        <f>IF('RCA Chart Audit Worksheet'!T12="Yes",1,0)</f>
        <v>0</v>
      </c>
      <c r="J10">
        <f>IF('RCA Chart Audit Worksheet'!U12="Yes",1,0)</f>
        <v>0</v>
      </c>
      <c r="K10">
        <f>IF('RCA Chart Audit Worksheet'!V12="Yes",1,0)</f>
        <v>0</v>
      </c>
      <c r="L10">
        <f>IF('RCA Chart Audit Worksheet'!W12="Yes",1,0)</f>
        <v>0</v>
      </c>
      <c r="M10">
        <f>IF('RCA Chart Audit Worksheet'!X12="Yes",1,0)</f>
        <v>0</v>
      </c>
      <c r="N10">
        <f>IF('RCA Chart Audit Worksheet'!Y12="Yes",1,0)</f>
        <v>0</v>
      </c>
      <c r="O10">
        <f>IF('RCA Chart Audit Worksheet'!Z12="Yes",1,0)</f>
        <v>0</v>
      </c>
      <c r="P10">
        <f>IF('RCA Chart Audit Worksheet'!AA12="Yes",1,0)</f>
        <v>0</v>
      </c>
      <c r="Q10">
        <f>IF('RCA Chart Audit Worksheet'!AB12="Yes",1,0)</f>
        <v>0</v>
      </c>
      <c r="R10">
        <f>IF('RCA Chart Audit Worksheet'!AC12="Yes",1,0)</f>
        <v>0</v>
      </c>
      <c r="S10">
        <f>IF('RCA Chart Audit Worksheet'!AD12="Yes",1,0)</f>
        <v>0</v>
      </c>
      <c r="T10">
        <f>IF('RCA Chart Audit Worksheet'!AE12="Yes",1,0)</f>
        <v>0</v>
      </c>
      <c r="U10">
        <f>IF('RCA Chart Audit Worksheet'!AF12="Yes",1,0)</f>
        <v>0</v>
      </c>
      <c r="V10">
        <f>IF('RCA Chart Audit Worksheet'!AG12="Yes",1,0)</f>
        <v>0</v>
      </c>
      <c r="W10">
        <f>IF('RCA Chart Audit Worksheet'!AH12="Yes",1,0)</f>
        <v>0</v>
      </c>
      <c r="X10">
        <f>IF('RCA Chart Audit Worksheet'!AI12="Yes",1,0)</f>
        <v>0</v>
      </c>
      <c r="Z10">
        <f t="shared" si="0"/>
        <v>0</v>
      </c>
      <c r="AA10">
        <f t="shared" si="1"/>
        <v>0</v>
      </c>
      <c r="AB10">
        <f t="shared" si="2"/>
        <v>0</v>
      </c>
      <c r="AD10">
        <f t="shared" si="3"/>
        <v>0</v>
      </c>
      <c r="AE10">
        <f t="shared" si="4"/>
        <v>0</v>
      </c>
      <c r="AF10">
        <f t="shared" si="5"/>
        <v>0</v>
      </c>
    </row>
    <row r="11" spans="1:32" x14ac:dyDescent="0.25">
      <c r="C11">
        <f>IF('RCA Chart Audit Worksheet'!N13="Yes",1,0)</f>
        <v>0</v>
      </c>
      <c r="D11">
        <f>IF('RCA Chart Audit Worksheet'!O13="Yes",1,0)</f>
        <v>0</v>
      </c>
      <c r="E11">
        <f>IF('RCA Chart Audit Worksheet'!P13="Yes",1,0)</f>
        <v>0</v>
      </c>
      <c r="F11">
        <f>IF('RCA Chart Audit Worksheet'!Q13="Yes",1,0)</f>
        <v>0</v>
      </c>
      <c r="G11">
        <f>IF('RCA Chart Audit Worksheet'!R13="Yes",1,0)</f>
        <v>0</v>
      </c>
      <c r="H11">
        <f>IF('RCA Chart Audit Worksheet'!S13="Yes",1,0)</f>
        <v>0</v>
      </c>
      <c r="I11">
        <f>IF('RCA Chart Audit Worksheet'!T13="Yes",1,0)</f>
        <v>0</v>
      </c>
      <c r="J11">
        <f>IF('RCA Chart Audit Worksheet'!U13="Yes",1,0)</f>
        <v>0</v>
      </c>
      <c r="K11">
        <f>IF('RCA Chart Audit Worksheet'!V13="Yes",1,0)</f>
        <v>0</v>
      </c>
      <c r="L11">
        <f>IF('RCA Chart Audit Worksheet'!W13="Yes",1,0)</f>
        <v>0</v>
      </c>
      <c r="M11">
        <f>IF('RCA Chart Audit Worksheet'!X13="Yes",1,0)</f>
        <v>0</v>
      </c>
      <c r="N11">
        <f>IF('RCA Chart Audit Worksheet'!Y13="Yes",1,0)</f>
        <v>0</v>
      </c>
      <c r="O11">
        <f>IF('RCA Chart Audit Worksheet'!Z13="Yes",1,0)</f>
        <v>0</v>
      </c>
      <c r="P11">
        <f>IF('RCA Chart Audit Worksheet'!AA13="Yes",1,0)</f>
        <v>0</v>
      </c>
      <c r="Q11">
        <f>IF('RCA Chart Audit Worksheet'!AB13="Yes",1,0)</f>
        <v>0</v>
      </c>
      <c r="R11">
        <f>IF('RCA Chart Audit Worksheet'!AC13="Yes",1,0)</f>
        <v>0</v>
      </c>
      <c r="S11">
        <f>IF('RCA Chart Audit Worksheet'!AD13="Yes",1,0)</f>
        <v>0</v>
      </c>
      <c r="T11">
        <f>IF('RCA Chart Audit Worksheet'!AE13="Yes",1,0)</f>
        <v>0</v>
      </c>
      <c r="U11">
        <f>IF('RCA Chart Audit Worksheet'!AF13="Yes",1,0)</f>
        <v>0</v>
      </c>
      <c r="V11">
        <f>IF('RCA Chart Audit Worksheet'!AG13="Yes",1,0)</f>
        <v>0</v>
      </c>
      <c r="W11">
        <f>IF('RCA Chart Audit Worksheet'!AH13="Yes",1,0)</f>
        <v>0</v>
      </c>
      <c r="X11">
        <f>IF('RCA Chart Audit Worksheet'!AI13="Yes",1,0)</f>
        <v>0</v>
      </c>
      <c r="Z11">
        <f t="shared" si="0"/>
        <v>0</v>
      </c>
      <c r="AA11">
        <f t="shared" si="1"/>
        <v>0</v>
      </c>
      <c r="AB11">
        <f t="shared" si="2"/>
        <v>0</v>
      </c>
      <c r="AD11">
        <f t="shared" si="3"/>
        <v>0</v>
      </c>
      <c r="AE11">
        <f t="shared" si="4"/>
        <v>0</v>
      </c>
      <c r="AF11">
        <f t="shared" si="5"/>
        <v>0</v>
      </c>
    </row>
    <row r="12" spans="1:32" x14ac:dyDescent="0.25">
      <c r="A12" t="s">
        <v>99</v>
      </c>
      <c r="C12">
        <f>IF('RCA Chart Audit Worksheet'!N14="Yes",1,0)</f>
        <v>0</v>
      </c>
      <c r="D12">
        <f>IF('RCA Chart Audit Worksheet'!O14="Yes",1,0)</f>
        <v>0</v>
      </c>
      <c r="E12">
        <f>IF('RCA Chart Audit Worksheet'!P14="Yes",1,0)</f>
        <v>0</v>
      </c>
      <c r="F12">
        <f>IF('RCA Chart Audit Worksheet'!Q14="Yes",1,0)</f>
        <v>0</v>
      </c>
      <c r="G12">
        <f>IF('RCA Chart Audit Worksheet'!R14="Yes",1,0)</f>
        <v>0</v>
      </c>
      <c r="H12">
        <f>IF('RCA Chart Audit Worksheet'!S14="Yes",1,0)</f>
        <v>0</v>
      </c>
      <c r="I12">
        <f>IF('RCA Chart Audit Worksheet'!T14="Yes",1,0)</f>
        <v>0</v>
      </c>
      <c r="J12">
        <f>IF('RCA Chart Audit Worksheet'!U14="Yes",1,0)</f>
        <v>0</v>
      </c>
      <c r="K12">
        <f>IF('RCA Chart Audit Worksheet'!V14="Yes",1,0)</f>
        <v>0</v>
      </c>
      <c r="L12">
        <f>IF('RCA Chart Audit Worksheet'!W14="Yes",1,0)</f>
        <v>0</v>
      </c>
      <c r="M12">
        <f>IF('RCA Chart Audit Worksheet'!X14="Yes",1,0)</f>
        <v>0</v>
      </c>
      <c r="N12">
        <f>IF('RCA Chart Audit Worksheet'!Y14="Yes",1,0)</f>
        <v>0</v>
      </c>
      <c r="O12">
        <f>IF('RCA Chart Audit Worksheet'!Z14="Yes",1,0)</f>
        <v>0</v>
      </c>
      <c r="P12">
        <f>IF('RCA Chart Audit Worksheet'!AA14="Yes",1,0)</f>
        <v>0</v>
      </c>
      <c r="Q12">
        <f>IF('RCA Chart Audit Worksheet'!AB14="Yes",1,0)</f>
        <v>0</v>
      </c>
      <c r="R12">
        <f>IF('RCA Chart Audit Worksheet'!AC14="Yes",1,0)</f>
        <v>0</v>
      </c>
      <c r="S12">
        <f>IF('RCA Chart Audit Worksheet'!AD14="Yes",1,0)</f>
        <v>0</v>
      </c>
      <c r="T12">
        <f>IF('RCA Chart Audit Worksheet'!AE14="Yes",1,0)</f>
        <v>0</v>
      </c>
      <c r="U12">
        <f>IF('RCA Chart Audit Worksheet'!AF14="Yes",1,0)</f>
        <v>0</v>
      </c>
      <c r="V12">
        <f>IF('RCA Chart Audit Worksheet'!AG14="Yes",1,0)</f>
        <v>0</v>
      </c>
      <c r="W12">
        <f>IF('RCA Chart Audit Worksheet'!AH14="Yes",1,0)</f>
        <v>0</v>
      </c>
      <c r="X12">
        <f>IF('RCA Chart Audit Worksheet'!AI14="Yes",1,0)</f>
        <v>0</v>
      </c>
      <c r="Z12">
        <f t="shared" si="0"/>
        <v>0</v>
      </c>
      <c r="AA12">
        <f t="shared" si="1"/>
        <v>0</v>
      </c>
      <c r="AB12">
        <f t="shared" si="2"/>
        <v>0</v>
      </c>
      <c r="AD12">
        <f t="shared" si="3"/>
        <v>0</v>
      </c>
      <c r="AE12">
        <f t="shared" si="4"/>
        <v>0</v>
      </c>
      <c r="AF12">
        <f t="shared" si="5"/>
        <v>0</v>
      </c>
    </row>
    <row r="13" spans="1:32" x14ac:dyDescent="0.25">
      <c r="A13" t="s">
        <v>93</v>
      </c>
      <c r="C13">
        <f>IF('RCA Chart Audit Worksheet'!N15="Yes",1,0)</f>
        <v>0</v>
      </c>
      <c r="D13">
        <f>IF('RCA Chart Audit Worksheet'!O15="Yes",1,0)</f>
        <v>0</v>
      </c>
      <c r="E13">
        <f>IF('RCA Chart Audit Worksheet'!P15="Yes",1,0)</f>
        <v>0</v>
      </c>
      <c r="F13">
        <f>IF('RCA Chart Audit Worksheet'!Q15="Yes",1,0)</f>
        <v>0</v>
      </c>
      <c r="G13">
        <f>IF('RCA Chart Audit Worksheet'!R15="Yes",1,0)</f>
        <v>0</v>
      </c>
      <c r="H13">
        <f>IF('RCA Chart Audit Worksheet'!S15="Yes",1,0)</f>
        <v>0</v>
      </c>
      <c r="I13">
        <f>IF('RCA Chart Audit Worksheet'!T15="Yes",1,0)</f>
        <v>0</v>
      </c>
      <c r="J13">
        <f>IF('RCA Chart Audit Worksheet'!U15="Yes",1,0)</f>
        <v>0</v>
      </c>
      <c r="K13">
        <f>IF('RCA Chart Audit Worksheet'!V15="Yes",1,0)</f>
        <v>0</v>
      </c>
      <c r="L13">
        <f>IF('RCA Chart Audit Worksheet'!W15="Yes",1,0)</f>
        <v>0</v>
      </c>
      <c r="M13">
        <f>IF('RCA Chart Audit Worksheet'!X15="Yes",1,0)</f>
        <v>0</v>
      </c>
      <c r="N13">
        <f>IF('RCA Chart Audit Worksheet'!Y15="Yes",1,0)</f>
        <v>0</v>
      </c>
      <c r="O13">
        <f>IF('RCA Chart Audit Worksheet'!Z15="Yes",1,0)</f>
        <v>0</v>
      </c>
      <c r="P13">
        <f>IF('RCA Chart Audit Worksheet'!AA15="Yes",1,0)</f>
        <v>0</v>
      </c>
      <c r="Q13">
        <f>IF('RCA Chart Audit Worksheet'!AB15="Yes",1,0)</f>
        <v>0</v>
      </c>
      <c r="R13">
        <f>IF('RCA Chart Audit Worksheet'!AC15="Yes",1,0)</f>
        <v>0</v>
      </c>
      <c r="S13">
        <f>IF('RCA Chart Audit Worksheet'!AD15="Yes",1,0)</f>
        <v>0</v>
      </c>
      <c r="T13">
        <f>IF('RCA Chart Audit Worksheet'!AE15="Yes",1,0)</f>
        <v>0</v>
      </c>
      <c r="U13">
        <f>IF('RCA Chart Audit Worksheet'!AF15="Yes",1,0)</f>
        <v>0</v>
      </c>
      <c r="V13">
        <f>IF('RCA Chart Audit Worksheet'!AG15="Yes",1,0)</f>
        <v>0</v>
      </c>
      <c r="W13">
        <f>IF('RCA Chart Audit Worksheet'!AH15="Yes",1,0)</f>
        <v>0</v>
      </c>
      <c r="X13">
        <f>IF('RCA Chart Audit Worksheet'!AI15="Yes",1,0)</f>
        <v>0</v>
      </c>
      <c r="Z13">
        <f t="shared" si="0"/>
        <v>0</v>
      </c>
      <c r="AA13">
        <f t="shared" si="1"/>
        <v>0</v>
      </c>
      <c r="AB13">
        <f t="shared" si="2"/>
        <v>0</v>
      </c>
      <c r="AD13">
        <f t="shared" si="3"/>
        <v>0</v>
      </c>
      <c r="AE13">
        <f t="shared" si="4"/>
        <v>0</v>
      </c>
      <c r="AF13">
        <f t="shared" si="5"/>
        <v>0</v>
      </c>
    </row>
    <row r="14" spans="1:32" x14ac:dyDescent="0.25">
      <c r="A14" t="s">
        <v>94</v>
      </c>
      <c r="C14">
        <f>IF('RCA Chart Audit Worksheet'!N16="Yes",1,0)</f>
        <v>0</v>
      </c>
      <c r="D14">
        <f>IF('RCA Chart Audit Worksheet'!O16="Yes",1,0)</f>
        <v>0</v>
      </c>
      <c r="E14">
        <f>IF('RCA Chart Audit Worksheet'!P16="Yes",1,0)</f>
        <v>0</v>
      </c>
      <c r="F14">
        <f>IF('RCA Chart Audit Worksheet'!Q16="Yes",1,0)</f>
        <v>0</v>
      </c>
      <c r="G14">
        <f>IF('RCA Chart Audit Worksheet'!R16="Yes",1,0)</f>
        <v>0</v>
      </c>
      <c r="H14">
        <f>IF('RCA Chart Audit Worksheet'!S16="Yes",1,0)</f>
        <v>0</v>
      </c>
      <c r="I14">
        <f>IF('RCA Chart Audit Worksheet'!T16="Yes",1,0)</f>
        <v>0</v>
      </c>
      <c r="J14">
        <f>IF('RCA Chart Audit Worksheet'!U16="Yes",1,0)</f>
        <v>0</v>
      </c>
      <c r="K14">
        <f>IF('RCA Chart Audit Worksheet'!V16="Yes",1,0)</f>
        <v>0</v>
      </c>
      <c r="L14">
        <f>IF('RCA Chart Audit Worksheet'!W16="Yes",1,0)</f>
        <v>0</v>
      </c>
      <c r="M14">
        <f>IF('RCA Chart Audit Worksheet'!X16="Yes",1,0)</f>
        <v>0</v>
      </c>
      <c r="N14">
        <f>IF('RCA Chart Audit Worksheet'!Y16="Yes",1,0)</f>
        <v>0</v>
      </c>
      <c r="O14">
        <f>IF('RCA Chart Audit Worksheet'!Z16="Yes",1,0)</f>
        <v>0</v>
      </c>
      <c r="P14">
        <f>IF('RCA Chart Audit Worksheet'!AA16="Yes",1,0)</f>
        <v>0</v>
      </c>
      <c r="Q14">
        <f>IF('RCA Chart Audit Worksheet'!AB16="Yes",1,0)</f>
        <v>0</v>
      </c>
      <c r="R14">
        <f>IF('RCA Chart Audit Worksheet'!AC16="Yes",1,0)</f>
        <v>0</v>
      </c>
      <c r="S14">
        <f>IF('RCA Chart Audit Worksheet'!AD16="Yes",1,0)</f>
        <v>0</v>
      </c>
      <c r="T14">
        <f>IF('RCA Chart Audit Worksheet'!AE16="Yes",1,0)</f>
        <v>0</v>
      </c>
      <c r="U14">
        <f>IF('RCA Chart Audit Worksheet'!AF16="Yes",1,0)</f>
        <v>0</v>
      </c>
      <c r="V14">
        <f>IF('RCA Chart Audit Worksheet'!AG16="Yes",1,0)</f>
        <v>0</v>
      </c>
      <c r="W14">
        <f>IF('RCA Chart Audit Worksheet'!AH16="Yes",1,0)</f>
        <v>0</v>
      </c>
      <c r="X14">
        <f>IF('RCA Chart Audit Worksheet'!AI16="Yes",1,0)</f>
        <v>0</v>
      </c>
      <c r="Z14">
        <f t="shared" si="0"/>
        <v>0</v>
      </c>
      <c r="AA14">
        <f t="shared" si="1"/>
        <v>0</v>
      </c>
      <c r="AB14">
        <f t="shared" si="2"/>
        <v>0</v>
      </c>
      <c r="AD14">
        <f t="shared" si="3"/>
        <v>0</v>
      </c>
      <c r="AE14">
        <f t="shared" si="4"/>
        <v>0</v>
      </c>
      <c r="AF14">
        <f t="shared" si="5"/>
        <v>0</v>
      </c>
    </row>
    <row r="15" spans="1:32" x14ac:dyDescent="0.25">
      <c r="A15" t="s">
        <v>95</v>
      </c>
      <c r="C15">
        <f>IF('RCA Chart Audit Worksheet'!N17="Yes",1,0)</f>
        <v>0</v>
      </c>
      <c r="D15">
        <f>IF('RCA Chart Audit Worksheet'!O17="Yes",1,0)</f>
        <v>0</v>
      </c>
      <c r="E15">
        <f>IF('RCA Chart Audit Worksheet'!P17="Yes",1,0)</f>
        <v>0</v>
      </c>
      <c r="F15">
        <f>IF('RCA Chart Audit Worksheet'!Q17="Yes",1,0)</f>
        <v>0</v>
      </c>
      <c r="G15">
        <f>IF('RCA Chart Audit Worksheet'!R17="Yes",1,0)</f>
        <v>0</v>
      </c>
      <c r="H15">
        <f>IF('RCA Chart Audit Worksheet'!S17="Yes",1,0)</f>
        <v>0</v>
      </c>
      <c r="I15">
        <f>IF('RCA Chart Audit Worksheet'!T17="Yes",1,0)</f>
        <v>0</v>
      </c>
      <c r="J15">
        <f>IF('RCA Chart Audit Worksheet'!U17="Yes",1,0)</f>
        <v>0</v>
      </c>
      <c r="K15">
        <f>IF('RCA Chart Audit Worksheet'!V17="Yes",1,0)</f>
        <v>0</v>
      </c>
      <c r="L15">
        <f>IF('RCA Chart Audit Worksheet'!W17="Yes",1,0)</f>
        <v>0</v>
      </c>
      <c r="M15">
        <f>IF('RCA Chart Audit Worksheet'!X17="Yes",1,0)</f>
        <v>0</v>
      </c>
      <c r="N15">
        <f>IF('RCA Chart Audit Worksheet'!Y17="Yes",1,0)</f>
        <v>0</v>
      </c>
      <c r="O15">
        <f>IF('RCA Chart Audit Worksheet'!Z17="Yes",1,0)</f>
        <v>0</v>
      </c>
      <c r="P15">
        <f>IF('RCA Chart Audit Worksheet'!AA17="Yes",1,0)</f>
        <v>0</v>
      </c>
      <c r="Q15">
        <f>IF('RCA Chart Audit Worksheet'!AB17="Yes",1,0)</f>
        <v>0</v>
      </c>
      <c r="R15">
        <f>IF('RCA Chart Audit Worksheet'!AC17="Yes",1,0)</f>
        <v>0</v>
      </c>
      <c r="S15">
        <f>IF('RCA Chart Audit Worksheet'!AD17="Yes",1,0)</f>
        <v>0</v>
      </c>
      <c r="T15">
        <f>IF('RCA Chart Audit Worksheet'!AE17="Yes",1,0)</f>
        <v>0</v>
      </c>
      <c r="U15">
        <f>IF('RCA Chart Audit Worksheet'!AF17="Yes",1,0)</f>
        <v>0</v>
      </c>
      <c r="V15">
        <f>IF('RCA Chart Audit Worksheet'!AG17="Yes",1,0)</f>
        <v>0</v>
      </c>
      <c r="W15">
        <f>IF('RCA Chart Audit Worksheet'!AH17="Yes",1,0)</f>
        <v>0</v>
      </c>
      <c r="X15">
        <f>IF('RCA Chart Audit Worksheet'!AI17="Yes",1,0)</f>
        <v>0</v>
      </c>
      <c r="Z15">
        <f t="shared" si="0"/>
        <v>0</v>
      </c>
      <c r="AA15">
        <f t="shared" si="1"/>
        <v>0</v>
      </c>
      <c r="AB15">
        <f t="shared" si="2"/>
        <v>0</v>
      </c>
      <c r="AD15">
        <f t="shared" si="3"/>
        <v>0</v>
      </c>
      <c r="AE15">
        <f t="shared" si="4"/>
        <v>0</v>
      </c>
      <c r="AF15">
        <f t="shared" si="5"/>
        <v>0</v>
      </c>
    </row>
    <row r="16" spans="1:32" x14ac:dyDescent="0.25">
      <c r="A16" t="s">
        <v>96</v>
      </c>
      <c r="C16">
        <f>IF('RCA Chart Audit Worksheet'!N18="Yes",1,0)</f>
        <v>0</v>
      </c>
      <c r="D16">
        <f>IF('RCA Chart Audit Worksheet'!O18="Yes",1,0)</f>
        <v>0</v>
      </c>
      <c r="E16">
        <f>IF('RCA Chart Audit Worksheet'!P18="Yes",1,0)</f>
        <v>0</v>
      </c>
      <c r="F16">
        <f>IF('RCA Chart Audit Worksheet'!Q18="Yes",1,0)</f>
        <v>0</v>
      </c>
      <c r="G16">
        <f>IF('RCA Chart Audit Worksheet'!R18="Yes",1,0)</f>
        <v>0</v>
      </c>
      <c r="H16">
        <f>IF('RCA Chart Audit Worksheet'!S18="Yes",1,0)</f>
        <v>0</v>
      </c>
      <c r="I16">
        <f>IF('RCA Chart Audit Worksheet'!T18="Yes",1,0)</f>
        <v>0</v>
      </c>
      <c r="J16">
        <f>IF('RCA Chart Audit Worksheet'!U18="Yes",1,0)</f>
        <v>0</v>
      </c>
      <c r="K16">
        <f>IF('RCA Chart Audit Worksheet'!V18="Yes",1,0)</f>
        <v>0</v>
      </c>
      <c r="L16">
        <f>IF('RCA Chart Audit Worksheet'!W18="Yes",1,0)</f>
        <v>0</v>
      </c>
      <c r="M16">
        <f>IF('RCA Chart Audit Worksheet'!X18="Yes",1,0)</f>
        <v>0</v>
      </c>
      <c r="N16">
        <f>IF('RCA Chart Audit Worksheet'!Y18="Yes",1,0)</f>
        <v>0</v>
      </c>
      <c r="O16">
        <f>IF('RCA Chart Audit Worksheet'!Z18="Yes",1,0)</f>
        <v>0</v>
      </c>
      <c r="P16">
        <f>IF('RCA Chart Audit Worksheet'!AA18="Yes",1,0)</f>
        <v>0</v>
      </c>
      <c r="Q16">
        <f>IF('RCA Chart Audit Worksheet'!AB18="Yes",1,0)</f>
        <v>0</v>
      </c>
      <c r="R16">
        <f>IF('RCA Chart Audit Worksheet'!AC18="Yes",1,0)</f>
        <v>0</v>
      </c>
      <c r="S16">
        <f>IF('RCA Chart Audit Worksheet'!AD18="Yes",1,0)</f>
        <v>0</v>
      </c>
      <c r="T16">
        <f>IF('RCA Chart Audit Worksheet'!AE18="Yes",1,0)</f>
        <v>0</v>
      </c>
      <c r="U16">
        <f>IF('RCA Chart Audit Worksheet'!AF18="Yes",1,0)</f>
        <v>0</v>
      </c>
      <c r="V16">
        <f>IF('RCA Chart Audit Worksheet'!AG18="Yes",1,0)</f>
        <v>0</v>
      </c>
      <c r="W16">
        <f>IF('RCA Chart Audit Worksheet'!AH18="Yes",1,0)</f>
        <v>0</v>
      </c>
      <c r="X16">
        <f>IF('RCA Chart Audit Worksheet'!AI18="Yes",1,0)</f>
        <v>0</v>
      </c>
      <c r="Z16">
        <f t="shared" si="0"/>
        <v>0</v>
      </c>
      <c r="AA16">
        <f t="shared" si="1"/>
        <v>0</v>
      </c>
      <c r="AB16">
        <f t="shared" si="2"/>
        <v>0</v>
      </c>
      <c r="AD16">
        <f t="shared" si="3"/>
        <v>0</v>
      </c>
      <c r="AE16">
        <f t="shared" si="4"/>
        <v>0</v>
      </c>
      <c r="AF16">
        <f t="shared" si="5"/>
        <v>0</v>
      </c>
    </row>
    <row r="17" spans="1:32" x14ac:dyDescent="0.25">
      <c r="A17" t="s">
        <v>97</v>
      </c>
      <c r="C17">
        <f>IF('RCA Chart Audit Worksheet'!N19="Yes",1,0)</f>
        <v>0</v>
      </c>
      <c r="D17">
        <f>IF('RCA Chart Audit Worksheet'!O19="Yes",1,0)</f>
        <v>0</v>
      </c>
      <c r="E17">
        <f>IF('RCA Chart Audit Worksheet'!P19="Yes",1,0)</f>
        <v>0</v>
      </c>
      <c r="F17">
        <f>IF('RCA Chart Audit Worksheet'!Q19="Yes",1,0)</f>
        <v>0</v>
      </c>
      <c r="G17">
        <f>IF('RCA Chart Audit Worksheet'!R19="Yes",1,0)</f>
        <v>0</v>
      </c>
      <c r="H17">
        <f>IF('RCA Chart Audit Worksheet'!S19="Yes",1,0)</f>
        <v>0</v>
      </c>
      <c r="I17">
        <f>IF('RCA Chart Audit Worksheet'!T19="Yes",1,0)</f>
        <v>0</v>
      </c>
      <c r="J17">
        <f>IF('RCA Chart Audit Worksheet'!U19="Yes",1,0)</f>
        <v>0</v>
      </c>
      <c r="K17">
        <f>IF('RCA Chart Audit Worksheet'!V19="Yes",1,0)</f>
        <v>0</v>
      </c>
      <c r="L17">
        <f>IF('RCA Chart Audit Worksheet'!W19="Yes",1,0)</f>
        <v>0</v>
      </c>
      <c r="M17">
        <f>IF('RCA Chart Audit Worksheet'!X19="Yes",1,0)</f>
        <v>0</v>
      </c>
      <c r="N17">
        <f>IF('RCA Chart Audit Worksheet'!Y19="Yes",1,0)</f>
        <v>0</v>
      </c>
      <c r="O17">
        <f>IF('RCA Chart Audit Worksheet'!Z19="Yes",1,0)</f>
        <v>0</v>
      </c>
      <c r="P17">
        <f>IF('RCA Chart Audit Worksheet'!AA19="Yes",1,0)</f>
        <v>0</v>
      </c>
      <c r="Q17">
        <f>IF('RCA Chart Audit Worksheet'!AB19="Yes",1,0)</f>
        <v>0</v>
      </c>
      <c r="R17">
        <f>IF('RCA Chart Audit Worksheet'!AC19="Yes",1,0)</f>
        <v>0</v>
      </c>
      <c r="S17">
        <f>IF('RCA Chart Audit Worksheet'!AD19="Yes",1,0)</f>
        <v>0</v>
      </c>
      <c r="T17">
        <f>IF('RCA Chart Audit Worksheet'!AE19="Yes",1,0)</f>
        <v>0</v>
      </c>
      <c r="U17">
        <f>IF('RCA Chart Audit Worksheet'!AF19="Yes",1,0)</f>
        <v>0</v>
      </c>
      <c r="V17">
        <f>IF('RCA Chart Audit Worksheet'!AG19="Yes",1,0)</f>
        <v>0</v>
      </c>
      <c r="W17">
        <f>IF('RCA Chart Audit Worksheet'!AH19="Yes",1,0)</f>
        <v>0</v>
      </c>
      <c r="X17">
        <f>IF('RCA Chart Audit Worksheet'!AI19="Yes",1,0)</f>
        <v>0</v>
      </c>
      <c r="Z17">
        <f t="shared" si="0"/>
        <v>0</v>
      </c>
      <c r="AA17">
        <f t="shared" si="1"/>
        <v>0</v>
      </c>
      <c r="AB17">
        <f t="shared" si="2"/>
        <v>0</v>
      </c>
      <c r="AD17">
        <f t="shared" si="3"/>
        <v>0</v>
      </c>
      <c r="AE17">
        <f t="shared" si="4"/>
        <v>0</v>
      </c>
      <c r="AF17">
        <f t="shared" si="5"/>
        <v>0</v>
      </c>
    </row>
    <row r="18" spans="1:32" x14ac:dyDescent="0.25">
      <c r="A18" t="s">
        <v>98</v>
      </c>
      <c r="C18">
        <f>IF('RCA Chart Audit Worksheet'!N20="Yes",1,0)</f>
        <v>0</v>
      </c>
      <c r="D18">
        <f>IF('RCA Chart Audit Worksheet'!O20="Yes",1,0)</f>
        <v>0</v>
      </c>
      <c r="E18">
        <f>IF('RCA Chart Audit Worksheet'!P20="Yes",1,0)</f>
        <v>0</v>
      </c>
      <c r="F18">
        <f>IF('RCA Chart Audit Worksheet'!Q20="Yes",1,0)</f>
        <v>0</v>
      </c>
      <c r="G18">
        <f>IF('RCA Chart Audit Worksheet'!R20="Yes",1,0)</f>
        <v>0</v>
      </c>
      <c r="H18">
        <f>IF('RCA Chart Audit Worksheet'!S20="Yes",1,0)</f>
        <v>0</v>
      </c>
      <c r="I18">
        <f>IF('RCA Chart Audit Worksheet'!T20="Yes",1,0)</f>
        <v>0</v>
      </c>
      <c r="J18">
        <f>IF('RCA Chart Audit Worksheet'!U20="Yes",1,0)</f>
        <v>0</v>
      </c>
      <c r="K18">
        <f>IF('RCA Chart Audit Worksheet'!V20="Yes",1,0)</f>
        <v>0</v>
      </c>
      <c r="L18">
        <f>IF('RCA Chart Audit Worksheet'!W20="Yes",1,0)</f>
        <v>0</v>
      </c>
      <c r="M18">
        <f>IF('RCA Chart Audit Worksheet'!X20="Yes",1,0)</f>
        <v>0</v>
      </c>
      <c r="N18">
        <f>IF('RCA Chart Audit Worksheet'!Y20="Yes",1,0)</f>
        <v>0</v>
      </c>
      <c r="O18">
        <f>IF('RCA Chart Audit Worksheet'!Z20="Yes",1,0)</f>
        <v>0</v>
      </c>
      <c r="P18">
        <f>IF('RCA Chart Audit Worksheet'!AA20="Yes",1,0)</f>
        <v>0</v>
      </c>
      <c r="Q18">
        <f>IF('RCA Chart Audit Worksheet'!AB20="Yes",1,0)</f>
        <v>0</v>
      </c>
      <c r="R18">
        <f>IF('RCA Chart Audit Worksheet'!AC20="Yes",1,0)</f>
        <v>0</v>
      </c>
      <c r="S18">
        <f>IF('RCA Chart Audit Worksheet'!AD20="Yes",1,0)</f>
        <v>0</v>
      </c>
      <c r="T18">
        <f>IF('RCA Chart Audit Worksheet'!AE20="Yes",1,0)</f>
        <v>0</v>
      </c>
      <c r="U18">
        <f>IF('RCA Chart Audit Worksheet'!AF20="Yes",1,0)</f>
        <v>0</v>
      </c>
      <c r="V18">
        <f>IF('RCA Chart Audit Worksheet'!AG20="Yes",1,0)</f>
        <v>0</v>
      </c>
      <c r="W18">
        <f>IF('RCA Chart Audit Worksheet'!AH20="Yes",1,0)</f>
        <v>0</v>
      </c>
      <c r="X18">
        <f>IF('RCA Chart Audit Worksheet'!AI20="Yes",1,0)</f>
        <v>0</v>
      </c>
      <c r="Z18">
        <f t="shared" si="0"/>
        <v>0</v>
      </c>
      <c r="AA18">
        <f t="shared" si="1"/>
        <v>0</v>
      </c>
      <c r="AB18">
        <f t="shared" si="2"/>
        <v>0</v>
      </c>
      <c r="AD18">
        <f t="shared" si="3"/>
        <v>0</v>
      </c>
      <c r="AE18">
        <f t="shared" si="4"/>
        <v>0</v>
      </c>
      <c r="AF18">
        <f t="shared" si="5"/>
        <v>0</v>
      </c>
    </row>
    <row r="19" spans="1:32" x14ac:dyDescent="0.25">
      <c r="C19">
        <f>IF('RCA Chart Audit Worksheet'!N21="Yes",1,0)</f>
        <v>0</v>
      </c>
      <c r="D19">
        <f>IF('RCA Chart Audit Worksheet'!O21="Yes",1,0)</f>
        <v>0</v>
      </c>
      <c r="E19">
        <f>IF('RCA Chart Audit Worksheet'!P21="Yes",1,0)</f>
        <v>0</v>
      </c>
      <c r="F19">
        <f>IF('RCA Chart Audit Worksheet'!Q21="Yes",1,0)</f>
        <v>0</v>
      </c>
      <c r="G19">
        <f>IF('RCA Chart Audit Worksheet'!R21="Yes",1,0)</f>
        <v>0</v>
      </c>
      <c r="H19">
        <f>IF('RCA Chart Audit Worksheet'!S21="Yes",1,0)</f>
        <v>0</v>
      </c>
      <c r="I19">
        <f>IF('RCA Chart Audit Worksheet'!T21="Yes",1,0)</f>
        <v>0</v>
      </c>
      <c r="J19">
        <f>IF('RCA Chart Audit Worksheet'!U21="Yes",1,0)</f>
        <v>0</v>
      </c>
      <c r="K19">
        <f>IF('RCA Chart Audit Worksheet'!V21="Yes",1,0)</f>
        <v>0</v>
      </c>
      <c r="L19">
        <f>IF('RCA Chart Audit Worksheet'!W21="Yes",1,0)</f>
        <v>0</v>
      </c>
      <c r="M19">
        <f>IF('RCA Chart Audit Worksheet'!X21="Yes",1,0)</f>
        <v>0</v>
      </c>
      <c r="N19">
        <f>IF('RCA Chart Audit Worksheet'!Y21="Yes",1,0)</f>
        <v>0</v>
      </c>
      <c r="O19">
        <f>IF('RCA Chart Audit Worksheet'!Z21="Yes",1,0)</f>
        <v>0</v>
      </c>
      <c r="P19">
        <f>IF('RCA Chart Audit Worksheet'!AA21="Yes",1,0)</f>
        <v>0</v>
      </c>
      <c r="Q19">
        <f>IF('RCA Chart Audit Worksheet'!AB21="Yes",1,0)</f>
        <v>0</v>
      </c>
      <c r="R19">
        <f>IF('RCA Chart Audit Worksheet'!AC21="Yes",1,0)</f>
        <v>0</v>
      </c>
      <c r="S19">
        <f>IF('RCA Chart Audit Worksheet'!AD21="Yes",1,0)</f>
        <v>0</v>
      </c>
      <c r="T19">
        <f>IF('RCA Chart Audit Worksheet'!AE21="Yes",1,0)</f>
        <v>0</v>
      </c>
      <c r="U19">
        <f>IF('RCA Chart Audit Worksheet'!AF21="Yes",1,0)</f>
        <v>0</v>
      </c>
      <c r="V19">
        <f>IF('RCA Chart Audit Worksheet'!AG21="Yes",1,0)</f>
        <v>0</v>
      </c>
      <c r="W19">
        <f>IF('RCA Chart Audit Worksheet'!AH21="Yes",1,0)</f>
        <v>0</v>
      </c>
      <c r="X19">
        <f>IF('RCA Chart Audit Worksheet'!AI21="Yes",1,0)</f>
        <v>0</v>
      </c>
      <c r="Z19">
        <f t="shared" si="0"/>
        <v>0</v>
      </c>
      <c r="AA19">
        <f t="shared" si="1"/>
        <v>0</v>
      </c>
      <c r="AB19">
        <f t="shared" si="2"/>
        <v>0</v>
      </c>
      <c r="AD19">
        <f t="shared" si="3"/>
        <v>0</v>
      </c>
      <c r="AE19">
        <f t="shared" si="4"/>
        <v>0</v>
      </c>
      <c r="AF19">
        <f t="shared" si="5"/>
        <v>0</v>
      </c>
    </row>
    <row r="20" spans="1:32" x14ac:dyDescent="0.25">
      <c r="A20" s="18" t="s">
        <v>102</v>
      </c>
      <c r="C20">
        <f>IF('RCA Chart Audit Worksheet'!N22="Yes",1,0)</f>
        <v>0</v>
      </c>
      <c r="D20">
        <f>IF('RCA Chart Audit Worksheet'!O22="Yes",1,0)</f>
        <v>0</v>
      </c>
      <c r="E20">
        <f>IF('RCA Chart Audit Worksheet'!P22="Yes",1,0)</f>
        <v>0</v>
      </c>
      <c r="F20">
        <f>IF('RCA Chart Audit Worksheet'!Q22="Yes",1,0)</f>
        <v>0</v>
      </c>
      <c r="G20">
        <f>IF('RCA Chart Audit Worksheet'!R22="Yes",1,0)</f>
        <v>0</v>
      </c>
      <c r="H20">
        <f>IF('RCA Chart Audit Worksheet'!S22="Yes",1,0)</f>
        <v>0</v>
      </c>
      <c r="I20">
        <f>IF('RCA Chart Audit Worksheet'!T22="Yes",1,0)</f>
        <v>0</v>
      </c>
      <c r="J20">
        <f>IF('RCA Chart Audit Worksheet'!U22="Yes",1,0)</f>
        <v>0</v>
      </c>
      <c r="K20">
        <f>IF('RCA Chart Audit Worksheet'!V22="Yes",1,0)</f>
        <v>0</v>
      </c>
      <c r="L20">
        <f>IF('RCA Chart Audit Worksheet'!W22="Yes",1,0)</f>
        <v>0</v>
      </c>
      <c r="M20">
        <f>IF('RCA Chart Audit Worksheet'!X22="Yes",1,0)</f>
        <v>0</v>
      </c>
      <c r="N20">
        <f>IF('RCA Chart Audit Worksheet'!Y22="Yes",1,0)</f>
        <v>0</v>
      </c>
      <c r="O20">
        <f>IF('RCA Chart Audit Worksheet'!Z22="Yes",1,0)</f>
        <v>0</v>
      </c>
      <c r="P20">
        <f>IF('RCA Chart Audit Worksheet'!AA22="Yes",1,0)</f>
        <v>0</v>
      </c>
      <c r="Q20">
        <f>IF('RCA Chart Audit Worksheet'!AB22="Yes",1,0)</f>
        <v>0</v>
      </c>
      <c r="R20">
        <f>IF('RCA Chart Audit Worksheet'!AC22="Yes",1,0)</f>
        <v>0</v>
      </c>
      <c r="S20">
        <f>IF('RCA Chart Audit Worksheet'!AD22="Yes",1,0)</f>
        <v>0</v>
      </c>
      <c r="T20">
        <f>IF('RCA Chart Audit Worksheet'!AE22="Yes",1,0)</f>
        <v>0</v>
      </c>
      <c r="U20">
        <f>IF('RCA Chart Audit Worksheet'!AF22="Yes",1,0)</f>
        <v>0</v>
      </c>
      <c r="V20">
        <f>IF('RCA Chart Audit Worksheet'!AG22="Yes",1,0)</f>
        <v>0</v>
      </c>
      <c r="W20">
        <f>IF('RCA Chart Audit Worksheet'!AH22="Yes",1,0)</f>
        <v>0</v>
      </c>
      <c r="X20">
        <f>IF('RCA Chart Audit Worksheet'!AI22="Yes",1,0)</f>
        <v>0</v>
      </c>
      <c r="Z20">
        <f t="shared" si="0"/>
        <v>0</v>
      </c>
      <c r="AA20">
        <f t="shared" si="1"/>
        <v>0</v>
      </c>
      <c r="AB20">
        <f t="shared" si="2"/>
        <v>0</v>
      </c>
      <c r="AD20">
        <f t="shared" si="3"/>
        <v>0</v>
      </c>
      <c r="AE20">
        <f t="shared" si="4"/>
        <v>0</v>
      </c>
      <c r="AF20">
        <f t="shared" si="5"/>
        <v>0</v>
      </c>
    </row>
    <row r="21" spans="1:32" x14ac:dyDescent="0.25">
      <c r="A21" s="18" t="s">
        <v>103</v>
      </c>
      <c r="C21">
        <f>IF('RCA Chart Audit Worksheet'!N23="Yes",1,0)</f>
        <v>0</v>
      </c>
      <c r="D21">
        <f>IF('RCA Chart Audit Worksheet'!O23="Yes",1,0)</f>
        <v>0</v>
      </c>
      <c r="E21">
        <f>IF('RCA Chart Audit Worksheet'!P23="Yes",1,0)</f>
        <v>0</v>
      </c>
      <c r="F21">
        <f>IF('RCA Chart Audit Worksheet'!Q23="Yes",1,0)</f>
        <v>0</v>
      </c>
      <c r="G21">
        <f>IF('RCA Chart Audit Worksheet'!R23="Yes",1,0)</f>
        <v>0</v>
      </c>
      <c r="H21">
        <f>IF('RCA Chart Audit Worksheet'!S23="Yes",1,0)</f>
        <v>0</v>
      </c>
      <c r="I21">
        <f>IF('RCA Chart Audit Worksheet'!T23="Yes",1,0)</f>
        <v>0</v>
      </c>
      <c r="J21">
        <f>IF('RCA Chart Audit Worksheet'!U23="Yes",1,0)</f>
        <v>0</v>
      </c>
      <c r="K21">
        <f>IF('RCA Chart Audit Worksheet'!V23="Yes",1,0)</f>
        <v>0</v>
      </c>
      <c r="L21">
        <f>IF('RCA Chart Audit Worksheet'!W23="Yes",1,0)</f>
        <v>0</v>
      </c>
      <c r="M21">
        <f>IF('RCA Chart Audit Worksheet'!X23="Yes",1,0)</f>
        <v>0</v>
      </c>
      <c r="N21">
        <f>IF('RCA Chart Audit Worksheet'!Y23="Yes",1,0)</f>
        <v>0</v>
      </c>
      <c r="O21">
        <f>IF('RCA Chart Audit Worksheet'!Z23="Yes",1,0)</f>
        <v>0</v>
      </c>
      <c r="P21">
        <f>IF('RCA Chart Audit Worksheet'!AA23="Yes",1,0)</f>
        <v>0</v>
      </c>
      <c r="Q21">
        <f>IF('RCA Chart Audit Worksheet'!AB23="Yes",1,0)</f>
        <v>0</v>
      </c>
      <c r="R21">
        <f>IF('RCA Chart Audit Worksheet'!AC23="Yes",1,0)</f>
        <v>0</v>
      </c>
      <c r="S21">
        <f>IF('RCA Chart Audit Worksheet'!AD23="Yes",1,0)</f>
        <v>0</v>
      </c>
      <c r="T21">
        <f>IF('RCA Chart Audit Worksheet'!AE23="Yes",1,0)</f>
        <v>0</v>
      </c>
      <c r="U21">
        <f>IF('RCA Chart Audit Worksheet'!AF23="Yes",1,0)</f>
        <v>0</v>
      </c>
      <c r="V21">
        <f>IF('RCA Chart Audit Worksheet'!AG23="Yes",1,0)</f>
        <v>0</v>
      </c>
      <c r="W21">
        <f>IF('RCA Chart Audit Worksheet'!AH23="Yes",1,0)</f>
        <v>0</v>
      </c>
      <c r="X21">
        <f>IF('RCA Chart Audit Worksheet'!AI23="Yes",1,0)</f>
        <v>0</v>
      </c>
      <c r="Z21">
        <f t="shared" si="0"/>
        <v>0</v>
      </c>
      <c r="AA21">
        <f t="shared" si="1"/>
        <v>0</v>
      </c>
      <c r="AB21">
        <f t="shared" si="2"/>
        <v>0</v>
      </c>
      <c r="AD21">
        <f t="shared" si="3"/>
        <v>0</v>
      </c>
      <c r="AE21">
        <f t="shared" si="4"/>
        <v>0</v>
      </c>
      <c r="AF21">
        <f t="shared" si="5"/>
        <v>0</v>
      </c>
    </row>
    <row r="22" spans="1:32" x14ac:dyDescent="0.25">
      <c r="A22" s="18" t="s">
        <v>104</v>
      </c>
      <c r="C22">
        <f>IF('RCA Chart Audit Worksheet'!N24="Yes",1,0)</f>
        <v>0</v>
      </c>
      <c r="D22">
        <f>IF('RCA Chart Audit Worksheet'!O24="Yes",1,0)</f>
        <v>0</v>
      </c>
      <c r="E22">
        <f>IF('RCA Chart Audit Worksheet'!P24="Yes",1,0)</f>
        <v>0</v>
      </c>
      <c r="F22">
        <f>IF('RCA Chart Audit Worksheet'!Q24="Yes",1,0)</f>
        <v>0</v>
      </c>
      <c r="G22">
        <f>IF('RCA Chart Audit Worksheet'!R24="Yes",1,0)</f>
        <v>0</v>
      </c>
      <c r="H22">
        <f>IF('RCA Chart Audit Worksheet'!S24="Yes",1,0)</f>
        <v>0</v>
      </c>
      <c r="I22">
        <f>IF('RCA Chart Audit Worksheet'!T24="Yes",1,0)</f>
        <v>0</v>
      </c>
      <c r="J22">
        <f>IF('RCA Chart Audit Worksheet'!U24="Yes",1,0)</f>
        <v>0</v>
      </c>
      <c r="K22">
        <f>IF('RCA Chart Audit Worksheet'!V24="Yes",1,0)</f>
        <v>0</v>
      </c>
      <c r="L22">
        <f>IF('RCA Chart Audit Worksheet'!W24="Yes",1,0)</f>
        <v>0</v>
      </c>
      <c r="M22">
        <f>IF('RCA Chart Audit Worksheet'!X24="Yes",1,0)</f>
        <v>0</v>
      </c>
      <c r="N22">
        <f>IF('RCA Chart Audit Worksheet'!Y24="Yes",1,0)</f>
        <v>0</v>
      </c>
      <c r="O22">
        <f>IF('RCA Chart Audit Worksheet'!Z24="Yes",1,0)</f>
        <v>0</v>
      </c>
      <c r="P22">
        <f>IF('RCA Chart Audit Worksheet'!AA24="Yes",1,0)</f>
        <v>0</v>
      </c>
      <c r="Q22">
        <f>IF('RCA Chart Audit Worksheet'!AB24="Yes",1,0)</f>
        <v>0</v>
      </c>
      <c r="R22">
        <f>IF('RCA Chart Audit Worksheet'!AC24="Yes",1,0)</f>
        <v>0</v>
      </c>
      <c r="S22">
        <f>IF('RCA Chart Audit Worksheet'!AD24="Yes",1,0)</f>
        <v>0</v>
      </c>
      <c r="T22">
        <f>IF('RCA Chart Audit Worksheet'!AE24="Yes",1,0)</f>
        <v>0</v>
      </c>
      <c r="U22">
        <f>IF('RCA Chart Audit Worksheet'!AF24="Yes",1,0)</f>
        <v>0</v>
      </c>
      <c r="V22">
        <f>IF('RCA Chart Audit Worksheet'!AG24="Yes",1,0)</f>
        <v>0</v>
      </c>
      <c r="W22">
        <f>IF('RCA Chart Audit Worksheet'!AH24="Yes",1,0)</f>
        <v>0</v>
      </c>
      <c r="X22">
        <f>IF('RCA Chart Audit Worksheet'!AI24="Yes",1,0)</f>
        <v>0</v>
      </c>
      <c r="Z22">
        <f t="shared" si="0"/>
        <v>0</v>
      </c>
      <c r="AA22">
        <f t="shared" si="1"/>
        <v>0</v>
      </c>
      <c r="AB22">
        <f t="shared" si="2"/>
        <v>0</v>
      </c>
      <c r="AD22">
        <f t="shared" si="3"/>
        <v>0</v>
      </c>
      <c r="AE22">
        <f t="shared" si="4"/>
        <v>0</v>
      </c>
      <c r="AF22">
        <f t="shared" si="5"/>
        <v>0</v>
      </c>
    </row>
    <row r="23" spans="1:32" x14ac:dyDescent="0.25">
      <c r="A23" s="18" t="s">
        <v>105</v>
      </c>
      <c r="C23">
        <f>IF('RCA Chart Audit Worksheet'!N25="Yes",1,0)</f>
        <v>0</v>
      </c>
      <c r="D23">
        <f>IF('RCA Chart Audit Worksheet'!O25="Yes",1,0)</f>
        <v>0</v>
      </c>
      <c r="E23">
        <f>IF('RCA Chart Audit Worksheet'!P25="Yes",1,0)</f>
        <v>0</v>
      </c>
      <c r="F23">
        <f>IF('RCA Chart Audit Worksheet'!Q25="Yes",1,0)</f>
        <v>0</v>
      </c>
      <c r="G23">
        <f>IF('RCA Chart Audit Worksheet'!R25="Yes",1,0)</f>
        <v>0</v>
      </c>
      <c r="H23">
        <f>IF('RCA Chart Audit Worksheet'!S25="Yes",1,0)</f>
        <v>0</v>
      </c>
      <c r="I23">
        <f>IF('RCA Chart Audit Worksheet'!T25="Yes",1,0)</f>
        <v>0</v>
      </c>
      <c r="J23">
        <f>IF('RCA Chart Audit Worksheet'!U25="Yes",1,0)</f>
        <v>0</v>
      </c>
      <c r="K23">
        <f>IF('RCA Chart Audit Worksheet'!V25="Yes",1,0)</f>
        <v>0</v>
      </c>
      <c r="L23">
        <f>IF('RCA Chart Audit Worksheet'!W25="Yes",1,0)</f>
        <v>0</v>
      </c>
      <c r="M23">
        <f>IF('RCA Chart Audit Worksheet'!X25="Yes",1,0)</f>
        <v>0</v>
      </c>
      <c r="N23">
        <f>IF('RCA Chart Audit Worksheet'!Y25="Yes",1,0)</f>
        <v>0</v>
      </c>
      <c r="O23">
        <f>IF('RCA Chart Audit Worksheet'!Z25="Yes",1,0)</f>
        <v>0</v>
      </c>
      <c r="P23">
        <f>IF('RCA Chart Audit Worksheet'!AA25="Yes",1,0)</f>
        <v>0</v>
      </c>
      <c r="Q23">
        <f>IF('RCA Chart Audit Worksheet'!AB25="Yes",1,0)</f>
        <v>0</v>
      </c>
      <c r="R23">
        <f>IF('RCA Chart Audit Worksheet'!AC25="Yes",1,0)</f>
        <v>0</v>
      </c>
      <c r="S23">
        <f>IF('RCA Chart Audit Worksheet'!AD25="Yes",1,0)</f>
        <v>0</v>
      </c>
      <c r="T23">
        <f>IF('RCA Chart Audit Worksheet'!AE25="Yes",1,0)</f>
        <v>0</v>
      </c>
      <c r="U23">
        <f>IF('RCA Chart Audit Worksheet'!AF25="Yes",1,0)</f>
        <v>0</v>
      </c>
      <c r="V23">
        <f>IF('RCA Chart Audit Worksheet'!AG25="Yes",1,0)</f>
        <v>0</v>
      </c>
      <c r="W23">
        <f>IF('RCA Chart Audit Worksheet'!AH25="Yes",1,0)</f>
        <v>0</v>
      </c>
      <c r="X23">
        <f>IF('RCA Chart Audit Worksheet'!AI25="Yes",1,0)</f>
        <v>0</v>
      </c>
      <c r="Z23">
        <f t="shared" si="0"/>
        <v>0</v>
      </c>
      <c r="AA23">
        <f t="shared" si="1"/>
        <v>0</v>
      </c>
      <c r="AB23">
        <f t="shared" si="2"/>
        <v>0</v>
      </c>
      <c r="AD23">
        <f t="shared" si="3"/>
        <v>0</v>
      </c>
      <c r="AE23">
        <f t="shared" si="4"/>
        <v>0</v>
      </c>
      <c r="AF23">
        <f t="shared" si="5"/>
        <v>0</v>
      </c>
    </row>
    <row r="24" spans="1:32" x14ac:dyDescent="0.25">
      <c r="A24" s="18" t="s">
        <v>106</v>
      </c>
      <c r="C24">
        <f>IF('RCA Chart Audit Worksheet'!N26="Yes",1,0)</f>
        <v>0</v>
      </c>
      <c r="D24">
        <f>IF('RCA Chart Audit Worksheet'!O26="Yes",1,0)</f>
        <v>0</v>
      </c>
      <c r="E24">
        <f>IF('RCA Chart Audit Worksheet'!P26="Yes",1,0)</f>
        <v>0</v>
      </c>
      <c r="F24">
        <f>IF('RCA Chart Audit Worksheet'!Q26="Yes",1,0)</f>
        <v>0</v>
      </c>
      <c r="G24">
        <f>IF('RCA Chart Audit Worksheet'!R26="Yes",1,0)</f>
        <v>0</v>
      </c>
      <c r="H24">
        <f>IF('RCA Chart Audit Worksheet'!S26="Yes",1,0)</f>
        <v>0</v>
      </c>
      <c r="I24">
        <f>IF('RCA Chart Audit Worksheet'!T26="Yes",1,0)</f>
        <v>0</v>
      </c>
      <c r="J24">
        <f>IF('RCA Chart Audit Worksheet'!U26="Yes",1,0)</f>
        <v>0</v>
      </c>
      <c r="K24">
        <f>IF('RCA Chart Audit Worksheet'!V26="Yes",1,0)</f>
        <v>0</v>
      </c>
      <c r="L24">
        <f>IF('RCA Chart Audit Worksheet'!W26="Yes",1,0)</f>
        <v>0</v>
      </c>
      <c r="M24">
        <f>IF('RCA Chart Audit Worksheet'!X26="Yes",1,0)</f>
        <v>0</v>
      </c>
      <c r="N24">
        <f>IF('RCA Chart Audit Worksheet'!Y26="Yes",1,0)</f>
        <v>0</v>
      </c>
      <c r="O24">
        <f>IF('RCA Chart Audit Worksheet'!Z26="Yes",1,0)</f>
        <v>0</v>
      </c>
      <c r="P24">
        <f>IF('RCA Chart Audit Worksheet'!AA26="Yes",1,0)</f>
        <v>0</v>
      </c>
      <c r="Q24">
        <f>IF('RCA Chart Audit Worksheet'!AB26="Yes",1,0)</f>
        <v>0</v>
      </c>
      <c r="R24">
        <f>IF('RCA Chart Audit Worksheet'!AC26="Yes",1,0)</f>
        <v>0</v>
      </c>
      <c r="S24">
        <f>IF('RCA Chart Audit Worksheet'!AD26="Yes",1,0)</f>
        <v>0</v>
      </c>
      <c r="T24">
        <f>IF('RCA Chart Audit Worksheet'!AE26="Yes",1,0)</f>
        <v>0</v>
      </c>
      <c r="U24">
        <f>IF('RCA Chart Audit Worksheet'!AF26="Yes",1,0)</f>
        <v>0</v>
      </c>
      <c r="V24">
        <f>IF('RCA Chart Audit Worksheet'!AG26="Yes",1,0)</f>
        <v>0</v>
      </c>
      <c r="W24">
        <f>IF('RCA Chart Audit Worksheet'!AH26="Yes",1,0)</f>
        <v>0</v>
      </c>
      <c r="X24">
        <f>IF('RCA Chart Audit Worksheet'!AI26="Yes",1,0)</f>
        <v>0</v>
      </c>
      <c r="Z24">
        <f t="shared" si="0"/>
        <v>0</v>
      </c>
      <c r="AA24">
        <f t="shared" si="1"/>
        <v>0</v>
      </c>
      <c r="AB24">
        <f t="shared" si="2"/>
        <v>0</v>
      </c>
      <c r="AD24">
        <f t="shared" si="3"/>
        <v>0</v>
      </c>
      <c r="AE24">
        <f t="shared" si="4"/>
        <v>0</v>
      </c>
      <c r="AF24">
        <f t="shared" si="5"/>
        <v>0</v>
      </c>
    </row>
    <row r="25" spans="1:32" x14ac:dyDescent="0.25">
      <c r="A25" s="18" t="s">
        <v>107</v>
      </c>
      <c r="C25">
        <f>IF('RCA Chart Audit Worksheet'!N27="Yes",1,0)</f>
        <v>0</v>
      </c>
      <c r="D25">
        <f>IF('RCA Chart Audit Worksheet'!O27="Yes",1,0)</f>
        <v>0</v>
      </c>
      <c r="E25">
        <f>IF('RCA Chart Audit Worksheet'!P27="Yes",1,0)</f>
        <v>0</v>
      </c>
      <c r="F25">
        <f>IF('RCA Chart Audit Worksheet'!Q27="Yes",1,0)</f>
        <v>0</v>
      </c>
      <c r="G25">
        <f>IF('RCA Chart Audit Worksheet'!R27="Yes",1,0)</f>
        <v>0</v>
      </c>
      <c r="H25">
        <f>IF('RCA Chart Audit Worksheet'!S27="Yes",1,0)</f>
        <v>0</v>
      </c>
      <c r="I25">
        <f>IF('RCA Chart Audit Worksheet'!T27="Yes",1,0)</f>
        <v>0</v>
      </c>
      <c r="J25">
        <f>IF('RCA Chart Audit Worksheet'!U27="Yes",1,0)</f>
        <v>0</v>
      </c>
      <c r="K25">
        <f>IF('RCA Chart Audit Worksheet'!V27="Yes",1,0)</f>
        <v>0</v>
      </c>
      <c r="L25">
        <f>IF('RCA Chart Audit Worksheet'!W27="Yes",1,0)</f>
        <v>0</v>
      </c>
      <c r="M25">
        <f>IF('RCA Chart Audit Worksheet'!X27="Yes",1,0)</f>
        <v>0</v>
      </c>
      <c r="N25">
        <f>IF('RCA Chart Audit Worksheet'!Y27="Yes",1,0)</f>
        <v>0</v>
      </c>
      <c r="O25">
        <f>IF('RCA Chart Audit Worksheet'!Z27="Yes",1,0)</f>
        <v>0</v>
      </c>
      <c r="P25">
        <f>IF('RCA Chart Audit Worksheet'!AA27="Yes",1,0)</f>
        <v>0</v>
      </c>
      <c r="Q25">
        <f>IF('RCA Chart Audit Worksheet'!AB27="Yes",1,0)</f>
        <v>0</v>
      </c>
      <c r="R25">
        <f>IF('RCA Chart Audit Worksheet'!AC27="Yes",1,0)</f>
        <v>0</v>
      </c>
      <c r="S25">
        <f>IF('RCA Chart Audit Worksheet'!AD27="Yes",1,0)</f>
        <v>0</v>
      </c>
      <c r="T25">
        <f>IF('RCA Chart Audit Worksheet'!AE27="Yes",1,0)</f>
        <v>0</v>
      </c>
      <c r="U25">
        <f>IF('RCA Chart Audit Worksheet'!AF27="Yes",1,0)</f>
        <v>0</v>
      </c>
      <c r="V25">
        <f>IF('RCA Chart Audit Worksheet'!AG27="Yes",1,0)</f>
        <v>0</v>
      </c>
      <c r="W25">
        <f>IF('RCA Chart Audit Worksheet'!AH27="Yes",1,0)</f>
        <v>0</v>
      </c>
      <c r="X25">
        <f>IF('RCA Chart Audit Worksheet'!AI27="Yes",1,0)</f>
        <v>0</v>
      </c>
      <c r="Z25">
        <f t="shared" si="0"/>
        <v>0</v>
      </c>
      <c r="AA25">
        <f t="shared" si="1"/>
        <v>0</v>
      </c>
      <c r="AB25">
        <f t="shared" si="2"/>
        <v>0</v>
      </c>
      <c r="AD25">
        <f t="shared" si="3"/>
        <v>0</v>
      </c>
      <c r="AE25">
        <f t="shared" si="4"/>
        <v>0</v>
      </c>
      <c r="AF25">
        <f t="shared" si="5"/>
        <v>0</v>
      </c>
    </row>
    <row r="26" spans="1:32" x14ac:dyDescent="0.25">
      <c r="A26" s="18" t="s">
        <v>108</v>
      </c>
      <c r="C26">
        <f>IF('RCA Chart Audit Worksheet'!N28="Yes",1,0)</f>
        <v>0</v>
      </c>
      <c r="D26">
        <f>IF('RCA Chart Audit Worksheet'!O28="Yes",1,0)</f>
        <v>0</v>
      </c>
      <c r="E26">
        <f>IF('RCA Chart Audit Worksheet'!P28="Yes",1,0)</f>
        <v>0</v>
      </c>
      <c r="F26">
        <f>IF('RCA Chart Audit Worksheet'!Q28="Yes",1,0)</f>
        <v>0</v>
      </c>
      <c r="G26">
        <f>IF('RCA Chart Audit Worksheet'!R28="Yes",1,0)</f>
        <v>0</v>
      </c>
      <c r="H26">
        <f>IF('RCA Chart Audit Worksheet'!S28="Yes",1,0)</f>
        <v>0</v>
      </c>
      <c r="I26">
        <f>IF('RCA Chart Audit Worksheet'!T28="Yes",1,0)</f>
        <v>0</v>
      </c>
      <c r="J26">
        <f>IF('RCA Chart Audit Worksheet'!U28="Yes",1,0)</f>
        <v>0</v>
      </c>
      <c r="K26">
        <f>IF('RCA Chart Audit Worksheet'!V28="Yes",1,0)</f>
        <v>0</v>
      </c>
      <c r="L26">
        <f>IF('RCA Chart Audit Worksheet'!W28="Yes",1,0)</f>
        <v>0</v>
      </c>
      <c r="M26">
        <f>IF('RCA Chart Audit Worksheet'!X28="Yes",1,0)</f>
        <v>0</v>
      </c>
      <c r="N26">
        <f>IF('RCA Chart Audit Worksheet'!Y28="Yes",1,0)</f>
        <v>0</v>
      </c>
      <c r="O26">
        <f>IF('RCA Chart Audit Worksheet'!Z28="Yes",1,0)</f>
        <v>0</v>
      </c>
      <c r="P26">
        <f>IF('RCA Chart Audit Worksheet'!AA28="Yes",1,0)</f>
        <v>0</v>
      </c>
      <c r="Q26">
        <f>IF('RCA Chart Audit Worksheet'!AB28="Yes",1,0)</f>
        <v>0</v>
      </c>
      <c r="R26">
        <f>IF('RCA Chart Audit Worksheet'!AC28="Yes",1,0)</f>
        <v>0</v>
      </c>
      <c r="S26">
        <f>IF('RCA Chart Audit Worksheet'!AD28="Yes",1,0)</f>
        <v>0</v>
      </c>
      <c r="T26">
        <f>IF('RCA Chart Audit Worksheet'!AE28="Yes",1,0)</f>
        <v>0</v>
      </c>
      <c r="U26">
        <f>IF('RCA Chart Audit Worksheet'!AF28="Yes",1,0)</f>
        <v>0</v>
      </c>
      <c r="V26">
        <f>IF('RCA Chart Audit Worksheet'!AG28="Yes",1,0)</f>
        <v>0</v>
      </c>
      <c r="W26">
        <f>IF('RCA Chart Audit Worksheet'!AH28="Yes",1,0)</f>
        <v>0</v>
      </c>
      <c r="X26">
        <f>IF('RCA Chart Audit Worksheet'!AI28="Yes",1,0)</f>
        <v>0</v>
      </c>
      <c r="Z26">
        <f t="shared" si="0"/>
        <v>0</v>
      </c>
      <c r="AA26">
        <f t="shared" si="1"/>
        <v>0</v>
      </c>
      <c r="AB26">
        <f t="shared" si="2"/>
        <v>0</v>
      </c>
      <c r="AD26">
        <f t="shared" si="3"/>
        <v>0</v>
      </c>
      <c r="AE26">
        <f t="shared" si="4"/>
        <v>0</v>
      </c>
      <c r="AF26">
        <f t="shared" si="5"/>
        <v>0</v>
      </c>
    </row>
    <row r="27" spans="1:32" x14ac:dyDescent="0.25">
      <c r="A27" s="18" t="s">
        <v>109</v>
      </c>
      <c r="C27">
        <f>IF('RCA Chart Audit Worksheet'!N29="Yes",1,0)</f>
        <v>0</v>
      </c>
      <c r="D27">
        <f>IF('RCA Chart Audit Worksheet'!O29="Yes",1,0)</f>
        <v>0</v>
      </c>
      <c r="E27">
        <f>IF('RCA Chart Audit Worksheet'!P29="Yes",1,0)</f>
        <v>0</v>
      </c>
      <c r="F27">
        <f>IF('RCA Chart Audit Worksheet'!Q29="Yes",1,0)</f>
        <v>0</v>
      </c>
      <c r="G27">
        <f>IF('RCA Chart Audit Worksheet'!R29="Yes",1,0)</f>
        <v>0</v>
      </c>
      <c r="H27">
        <f>IF('RCA Chart Audit Worksheet'!S29="Yes",1,0)</f>
        <v>0</v>
      </c>
      <c r="I27">
        <f>IF('RCA Chart Audit Worksheet'!T29="Yes",1,0)</f>
        <v>0</v>
      </c>
      <c r="J27">
        <f>IF('RCA Chart Audit Worksheet'!U29="Yes",1,0)</f>
        <v>0</v>
      </c>
      <c r="K27">
        <f>IF('RCA Chart Audit Worksheet'!V29="Yes",1,0)</f>
        <v>0</v>
      </c>
      <c r="L27">
        <f>IF('RCA Chart Audit Worksheet'!W29="Yes",1,0)</f>
        <v>0</v>
      </c>
      <c r="M27">
        <f>IF('RCA Chart Audit Worksheet'!X29="Yes",1,0)</f>
        <v>0</v>
      </c>
      <c r="N27">
        <f>IF('RCA Chart Audit Worksheet'!Y29="Yes",1,0)</f>
        <v>0</v>
      </c>
      <c r="O27">
        <f>IF('RCA Chart Audit Worksheet'!Z29="Yes",1,0)</f>
        <v>0</v>
      </c>
      <c r="P27">
        <f>IF('RCA Chart Audit Worksheet'!AA29="Yes",1,0)</f>
        <v>0</v>
      </c>
      <c r="Q27">
        <f>IF('RCA Chart Audit Worksheet'!AB29="Yes",1,0)</f>
        <v>0</v>
      </c>
      <c r="R27">
        <f>IF('RCA Chart Audit Worksheet'!AC29="Yes",1,0)</f>
        <v>0</v>
      </c>
      <c r="S27">
        <f>IF('RCA Chart Audit Worksheet'!AD29="Yes",1,0)</f>
        <v>0</v>
      </c>
      <c r="T27">
        <f>IF('RCA Chart Audit Worksheet'!AE29="Yes",1,0)</f>
        <v>0</v>
      </c>
      <c r="U27">
        <f>IF('RCA Chart Audit Worksheet'!AF29="Yes",1,0)</f>
        <v>0</v>
      </c>
      <c r="V27">
        <f>IF('RCA Chart Audit Worksheet'!AG29="Yes",1,0)</f>
        <v>0</v>
      </c>
      <c r="W27">
        <f>IF('RCA Chart Audit Worksheet'!AH29="Yes",1,0)</f>
        <v>0</v>
      </c>
      <c r="X27">
        <f>IF('RCA Chart Audit Worksheet'!AI29="Yes",1,0)</f>
        <v>0</v>
      </c>
      <c r="Z27">
        <f t="shared" si="0"/>
        <v>0</v>
      </c>
      <c r="AA27">
        <f t="shared" si="1"/>
        <v>0</v>
      </c>
      <c r="AB27">
        <f t="shared" si="2"/>
        <v>0</v>
      </c>
      <c r="AD27">
        <f t="shared" si="3"/>
        <v>0</v>
      </c>
      <c r="AE27">
        <f t="shared" si="4"/>
        <v>0</v>
      </c>
      <c r="AF27">
        <f t="shared" si="5"/>
        <v>0</v>
      </c>
    </row>
    <row r="28" spans="1:32" x14ac:dyDescent="0.25">
      <c r="A28" s="18" t="s">
        <v>110</v>
      </c>
      <c r="C28">
        <f>IF('RCA Chart Audit Worksheet'!N30="Yes",1,0)</f>
        <v>0</v>
      </c>
      <c r="D28">
        <f>IF('RCA Chart Audit Worksheet'!O30="Yes",1,0)</f>
        <v>0</v>
      </c>
      <c r="E28">
        <f>IF('RCA Chart Audit Worksheet'!P30="Yes",1,0)</f>
        <v>0</v>
      </c>
      <c r="F28">
        <f>IF('RCA Chart Audit Worksheet'!Q30="Yes",1,0)</f>
        <v>0</v>
      </c>
      <c r="G28">
        <f>IF('RCA Chart Audit Worksheet'!R30="Yes",1,0)</f>
        <v>0</v>
      </c>
      <c r="H28">
        <f>IF('RCA Chart Audit Worksheet'!S30="Yes",1,0)</f>
        <v>0</v>
      </c>
      <c r="I28">
        <f>IF('RCA Chart Audit Worksheet'!T30="Yes",1,0)</f>
        <v>0</v>
      </c>
      <c r="J28">
        <f>IF('RCA Chart Audit Worksheet'!U30="Yes",1,0)</f>
        <v>0</v>
      </c>
      <c r="K28">
        <f>IF('RCA Chart Audit Worksheet'!V30="Yes",1,0)</f>
        <v>0</v>
      </c>
      <c r="L28">
        <f>IF('RCA Chart Audit Worksheet'!W30="Yes",1,0)</f>
        <v>0</v>
      </c>
      <c r="M28">
        <f>IF('RCA Chart Audit Worksheet'!X30="Yes",1,0)</f>
        <v>0</v>
      </c>
      <c r="N28">
        <f>IF('RCA Chart Audit Worksheet'!Y30="Yes",1,0)</f>
        <v>0</v>
      </c>
      <c r="O28">
        <f>IF('RCA Chart Audit Worksheet'!Z30="Yes",1,0)</f>
        <v>0</v>
      </c>
      <c r="P28">
        <f>IF('RCA Chart Audit Worksheet'!AA30="Yes",1,0)</f>
        <v>0</v>
      </c>
      <c r="Q28">
        <f>IF('RCA Chart Audit Worksheet'!AB30="Yes",1,0)</f>
        <v>0</v>
      </c>
      <c r="R28">
        <f>IF('RCA Chart Audit Worksheet'!AC30="Yes",1,0)</f>
        <v>0</v>
      </c>
      <c r="S28">
        <f>IF('RCA Chart Audit Worksheet'!AD30="Yes",1,0)</f>
        <v>0</v>
      </c>
      <c r="T28">
        <f>IF('RCA Chart Audit Worksheet'!AE30="Yes",1,0)</f>
        <v>0</v>
      </c>
      <c r="U28">
        <f>IF('RCA Chart Audit Worksheet'!AF30="Yes",1,0)</f>
        <v>0</v>
      </c>
      <c r="V28">
        <f>IF('RCA Chart Audit Worksheet'!AG30="Yes",1,0)</f>
        <v>0</v>
      </c>
      <c r="W28">
        <f>IF('RCA Chart Audit Worksheet'!AH30="Yes",1,0)</f>
        <v>0</v>
      </c>
      <c r="X28">
        <f>IF('RCA Chart Audit Worksheet'!AI30="Yes",1,0)</f>
        <v>0</v>
      </c>
      <c r="Z28">
        <f t="shared" si="0"/>
        <v>0</v>
      </c>
      <c r="AA28">
        <f t="shared" si="1"/>
        <v>0</v>
      </c>
      <c r="AB28">
        <f t="shared" si="2"/>
        <v>0</v>
      </c>
      <c r="AD28">
        <f t="shared" si="3"/>
        <v>0</v>
      </c>
      <c r="AE28">
        <f t="shared" si="4"/>
        <v>0</v>
      </c>
      <c r="AF28">
        <f t="shared" si="5"/>
        <v>0</v>
      </c>
    </row>
    <row r="29" spans="1:32" x14ac:dyDescent="0.25">
      <c r="A29" s="18" t="s">
        <v>111</v>
      </c>
      <c r="C29">
        <f>IF('RCA Chart Audit Worksheet'!N31="Yes",1,0)</f>
        <v>0</v>
      </c>
      <c r="D29">
        <f>IF('RCA Chart Audit Worksheet'!O31="Yes",1,0)</f>
        <v>0</v>
      </c>
      <c r="E29">
        <f>IF('RCA Chart Audit Worksheet'!P31="Yes",1,0)</f>
        <v>0</v>
      </c>
      <c r="F29">
        <f>IF('RCA Chart Audit Worksheet'!Q31="Yes",1,0)</f>
        <v>0</v>
      </c>
      <c r="G29">
        <f>IF('RCA Chart Audit Worksheet'!R31="Yes",1,0)</f>
        <v>0</v>
      </c>
      <c r="H29">
        <f>IF('RCA Chart Audit Worksheet'!S31="Yes",1,0)</f>
        <v>0</v>
      </c>
      <c r="I29">
        <f>IF('RCA Chart Audit Worksheet'!T31="Yes",1,0)</f>
        <v>0</v>
      </c>
      <c r="J29">
        <f>IF('RCA Chart Audit Worksheet'!U31="Yes",1,0)</f>
        <v>0</v>
      </c>
      <c r="K29">
        <f>IF('RCA Chart Audit Worksheet'!V31="Yes",1,0)</f>
        <v>0</v>
      </c>
      <c r="L29">
        <f>IF('RCA Chart Audit Worksheet'!W31="Yes",1,0)</f>
        <v>0</v>
      </c>
      <c r="M29">
        <f>IF('RCA Chart Audit Worksheet'!X31="Yes",1,0)</f>
        <v>0</v>
      </c>
      <c r="N29">
        <f>IF('RCA Chart Audit Worksheet'!Y31="Yes",1,0)</f>
        <v>0</v>
      </c>
      <c r="O29">
        <f>IF('RCA Chart Audit Worksheet'!Z31="Yes",1,0)</f>
        <v>0</v>
      </c>
      <c r="P29">
        <f>IF('RCA Chart Audit Worksheet'!AA31="Yes",1,0)</f>
        <v>0</v>
      </c>
      <c r="Q29">
        <f>IF('RCA Chart Audit Worksheet'!AB31="Yes",1,0)</f>
        <v>0</v>
      </c>
      <c r="R29">
        <f>IF('RCA Chart Audit Worksheet'!AC31="Yes",1,0)</f>
        <v>0</v>
      </c>
      <c r="S29">
        <f>IF('RCA Chart Audit Worksheet'!AD31="Yes",1,0)</f>
        <v>0</v>
      </c>
      <c r="T29">
        <f>IF('RCA Chart Audit Worksheet'!AE31="Yes",1,0)</f>
        <v>0</v>
      </c>
      <c r="U29">
        <f>IF('RCA Chart Audit Worksheet'!AF31="Yes",1,0)</f>
        <v>0</v>
      </c>
      <c r="V29">
        <f>IF('RCA Chart Audit Worksheet'!AG31="Yes",1,0)</f>
        <v>0</v>
      </c>
      <c r="W29">
        <f>IF('RCA Chart Audit Worksheet'!AH31="Yes",1,0)</f>
        <v>0</v>
      </c>
      <c r="X29">
        <f>IF('RCA Chart Audit Worksheet'!AI31="Yes",1,0)</f>
        <v>0</v>
      </c>
      <c r="Z29">
        <f t="shared" si="0"/>
        <v>0</v>
      </c>
      <c r="AA29">
        <f t="shared" si="1"/>
        <v>0</v>
      </c>
      <c r="AB29">
        <f t="shared" si="2"/>
        <v>0</v>
      </c>
      <c r="AD29">
        <f t="shared" si="3"/>
        <v>0</v>
      </c>
      <c r="AE29">
        <f t="shared" si="4"/>
        <v>0</v>
      </c>
      <c r="AF29">
        <f t="shared" si="5"/>
        <v>0</v>
      </c>
    </row>
    <row r="30" spans="1:32" x14ac:dyDescent="0.25">
      <c r="A30" s="18" t="s">
        <v>112</v>
      </c>
      <c r="C30">
        <f>IF('RCA Chart Audit Worksheet'!N32="Yes",1,0)</f>
        <v>0</v>
      </c>
      <c r="D30">
        <f>IF('RCA Chart Audit Worksheet'!O32="Yes",1,0)</f>
        <v>0</v>
      </c>
      <c r="E30">
        <f>IF('RCA Chart Audit Worksheet'!P32="Yes",1,0)</f>
        <v>0</v>
      </c>
      <c r="F30">
        <f>IF('RCA Chart Audit Worksheet'!Q32="Yes",1,0)</f>
        <v>0</v>
      </c>
      <c r="G30">
        <f>IF('RCA Chart Audit Worksheet'!R32="Yes",1,0)</f>
        <v>0</v>
      </c>
      <c r="H30">
        <f>IF('RCA Chart Audit Worksheet'!S32="Yes",1,0)</f>
        <v>0</v>
      </c>
      <c r="I30">
        <f>IF('RCA Chart Audit Worksheet'!T32="Yes",1,0)</f>
        <v>0</v>
      </c>
      <c r="J30">
        <f>IF('RCA Chart Audit Worksheet'!U32="Yes",1,0)</f>
        <v>0</v>
      </c>
      <c r="K30">
        <f>IF('RCA Chart Audit Worksheet'!V32="Yes",1,0)</f>
        <v>0</v>
      </c>
      <c r="L30">
        <f>IF('RCA Chart Audit Worksheet'!W32="Yes",1,0)</f>
        <v>0</v>
      </c>
      <c r="M30">
        <f>IF('RCA Chart Audit Worksheet'!X32="Yes",1,0)</f>
        <v>0</v>
      </c>
      <c r="N30">
        <f>IF('RCA Chart Audit Worksheet'!Y32="Yes",1,0)</f>
        <v>0</v>
      </c>
      <c r="O30">
        <f>IF('RCA Chart Audit Worksheet'!Z32="Yes",1,0)</f>
        <v>0</v>
      </c>
      <c r="P30">
        <f>IF('RCA Chart Audit Worksheet'!AA32="Yes",1,0)</f>
        <v>0</v>
      </c>
      <c r="Q30">
        <f>IF('RCA Chart Audit Worksheet'!AB32="Yes",1,0)</f>
        <v>0</v>
      </c>
      <c r="R30">
        <f>IF('RCA Chart Audit Worksheet'!AC32="Yes",1,0)</f>
        <v>0</v>
      </c>
      <c r="S30">
        <f>IF('RCA Chart Audit Worksheet'!AD32="Yes",1,0)</f>
        <v>0</v>
      </c>
      <c r="T30">
        <f>IF('RCA Chart Audit Worksheet'!AE32="Yes",1,0)</f>
        <v>0</v>
      </c>
      <c r="U30">
        <f>IF('RCA Chart Audit Worksheet'!AF32="Yes",1,0)</f>
        <v>0</v>
      </c>
      <c r="V30">
        <f>IF('RCA Chart Audit Worksheet'!AG32="Yes",1,0)</f>
        <v>0</v>
      </c>
      <c r="W30">
        <f>IF('RCA Chart Audit Worksheet'!AH32="Yes",1,0)</f>
        <v>0</v>
      </c>
      <c r="X30">
        <f>IF('RCA Chart Audit Worksheet'!AI32="Yes",1,0)</f>
        <v>0</v>
      </c>
      <c r="Z30">
        <f t="shared" si="0"/>
        <v>0</v>
      </c>
      <c r="AA30">
        <f t="shared" si="1"/>
        <v>0</v>
      </c>
      <c r="AB30">
        <f t="shared" si="2"/>
        <v>0</v>
      </c>
      <c r="AD30">
        <f t="shared" si="3"/>
        <v>0</v>
      </c>
      <c r="AE30">
        <f t="shared" si="4"/>
        <v>0</v>
      </c>
      <c r="AF30">
        <f t="shared" si="5"/>
        <v>0</v>
      </c>
    </row>
    <row r="31" spans="1:32" x14ac:dyDescent="0.25">
      <c r="A31" s="18" t="s">
        <v>113</v>
      </c>
      <c r="C31">
        <f>IF('RCA Chart Audit Worksheet'!N33="Yes",1,0)</f>
        <v>0</v>
      </c>
      <c r="D31">
        <f>IF('RCA Chart Audit Worksheet'!O33="Yes",1,0)</f>
        <v>0</v>
      </c>
      <c r="E31">
        <f>IF('RCA Chart Audit Worksheet'!P33="Yes",1,0)</f>
        <v>0</v>
      </c>
      <c r="F31">
        <f>IF('RCA Chart Audit Worksheet'!Q33="Yes",1,0)</f>
        <v>0</v>
      </c>
      <c r="G31">
        <f>IF('RCA Chart Audit Worksheet'!R33="Yes",1,0)</f>
        <v>0</v>
      </c>
      <c r="H31">
        <f>IF('RCA Chart Audit Worksheet'!S33="Yes",1,0)</f>
        <v>0</v>
      </c>
      <c r="I31">
        <f>IF('RCA Chart Audit Worksheet'!T33="Yes",1,0)</f>
        <v>0</v>
      </c>
      <c r="J31">
        <f>IF('RCA Chart Audit Worksheet'!U33="Yes",1,0)</f>
        <v>0</v>
      </c>
      <c r="K31">
        <f>IF('RCA Chart Audit Worksheet'!V33="Yes",1,0)</f>
        <v>0</v>
      </c>
      <c r="L31">
        <f>IF('RCA Chart Audit Worksheet'!W33="Yes",1,0)</f>
        <v>0</v>
      </c>
      <c r="M31">
        <f>IF('RCA Chart Audit Worksheet'!X33="Yes",1,0)</f>
        <v>0</v>
      </c>
      <c r="N31">
        <f>IF('RCA Chart Audit Worksheet'!Y33="Yes",1,0)</f>
        <v>0</v>
      </c>
      <c r="O31">
        <f>IF('RCA Chart Audit Worksheet'!Z33="Yes",1,0)</f>
        <v>0</v>
      </c>
      <c r="P31">
        <f>IF('RCA Chart Audit Worksheet'!AA33="Yes",1,0)</f>
        <v>0</v>
      </c>
      <c r="Q31">
        <f>IF('RCA Chart Audit Worksheet'!AB33="Yes",1,0)</f>
        <v>0</v>
      </c>
      <c r="R31">
        <f>IF('RCA Chart Audit Worksheet'!AC33="Yes",1,0)</f>
        <v>0</v>
      </c>
      <c r="S31">
        <f>IF('RCA Chart Audit Worksheet'!AD33="Yes",1,0)</f>
        <v>0</v>
      </c>
      <c r="T31">
        <f>IF('RCA Chart Audit Worksheet'!AE33="Yes",1,0)</f>
        <v>0</v>
      </c>
      <c r="U31">
        <f>IF('RCA Chart Audit Worksheet'!AF33="Yes",1,0)</f>
        <v>0</v>
      </c>
      <c r="V31">
        <f>IF('RCA Chart Audit Worksheet'!AG33="Yes",1,0)</f>
        <v>0</v>
      </c>
      <c r="W31">
        <f>IF('RCA Chart Audit Worksheet'!AH33="Yes",1,0)</f>
        <v>0</v>
      </c>
      <c r="X31">
        <f>IF('RCA Chart Audit Worksheet'!AI33="Yes",1,0)</f>
        <v>0</v>
      </c>
      <c r="Z31">
        <f t="shared" si="0"/>
        <v>0</v>
      </c>
      <c r="AA31">
        <f t="shared" si="1"/>
        <v>0</v>
      </c>
      <c r="AB31">
        <f t="shared" si="2"/>
        <v>0</v>
      </c>
      <c r="AD31">
        <f t="shared" si="3"/>
        <v>0</v>
      </c>
      <c r="AE31">
        <f t="shared" si="4"/>
        <v>0</v>
      </c>
      <c r="AF31">
        <f t="shared" si="5"/>
        <v>0</v>
      </c>
    </row>
    <row r="32" spans="1:32" x14ac:dyDescent="0.25">
      <c r="A32" s="18" t="s">
        <v>114</v>
      </c>
      <c r="C32">
        <f>IF('RCA Chart Audit Worksheet'!N34="Yes",1,0)</f>
        <v>0</v>
      </c>
      <c r="D32">
        <f>IF('RCA Chart Audit Worksheet'!O34="Yes",1,0)</f>
        <v>0</v>
      </c>
      <c r="E32">
        <f>IF('RCA Chart Audit Worksheet'!P34="Yes",1,0)</f>
        <v>0</v>
      </c>
      <c r="F32">
        <f>IF('RCA Chart Audit Worksheet'!Q34="Yes",1,0)</f>
        <v>0</v>
      </c>
      <c r="G32">
        <f>IF('RCA Chart Audit Worksheet'!R34="Yes",1,0)</f>
        <v>0</v>
      </c>
      <c r="H32">
        <f>IF('RCA Chart Audit Worksheet'!S34="Yes",1,0)</f>
        <v>0</v>
      </c>
      <c r="I32">
        <f>IF('RCA Chart Audit Worksheet'!T34="Yes",1,0)</f>
        <v>0</v>
      </c>
      <c r="J32">
        <f>IF('RCA Chart Audit Worksheet'!U34="Yes",1,0)</f>
        <v>0</v>
      </c>
      <c r="K32">
        <f>IF('RCA Chart Audit Worksheet'!V34="Yes",1,0)</f>
        <v>0</v>
      </c>
      <c r="L32">
        <f>IF('RCA Chart Audit Worksheet'!W34="Yes",1,0)</f>
        <v>0</v>
      </c>
      <c r="M32">
        <f>IF('RCA Chart Audit Worksheet'!X34="Yes",1,0)</f>
        <v>0</v>
      </c>
      <c r="N32">
        <f>IF('RCA Chart Audit Worksheet'!Y34="Yes",1,0)</f>
        <v>0</v>
      </c>
      <c r="O32">
        <f>IF('RCA Chart Audit Worksheet'!Z34="Yes",1,0)</f>
        <v>0</v>
      </c>
      <c r="P32">
        <f>IF('RCA Chart Audit Worksheet'!AA34="Yes",1,0)</f>
        <v>0</v>
      </c>
      <c r="Q32">
        <f>IF('RCA Chart Audit Worksheet'!AB34="Yes",1,0)</f>
        <v>0</v>
      </c>
      <c r="R32">
        <f>IF('RCA Chart Audit Worksheet'!AC34="Yes",1,0)</f>
        <v>0</v>
      </c>
      <c r="S32">
        <f>IF('RCA Chart Audit Worksheet'!AD34="Yes",1,0)</f>
        <v>0</v>
      </c>
      <c r="T32">
        <f>IF('RCA Chart Audit Worksheet'!AE34="Yes",1,0)</f>
        <v>0</v>
      </c>
      <c r="U32">
        <f>IF('RCA Chart Audit Worksheet'!AF34="Yes",1,0)</f>
        <v>0</v>
      </c>
      <c r="V32">
        <f>IF('RCA Chart Audit Worksheet'!AG34="Yes",1,0)</f>
        <v>0</v>
      </c>
      <c r="W32">
        <f>IF('RCA Chart Audit Worksheet'!AH34="Yes",1,0)</f>
        <v>0</v>
      </c>
      <c r="X32">
        <f>IF('RCA Chart Audit Worksheet'!AI34="Yes",1,0)</f>
        <v>0</v>
      </c>
      <c r="Z32">
        <f t="shared" si="0"/>
        <v>0</v>
      </c>
      <c r="AA32">
        <f t="shared" si="1"/>
        <v>0</v>
      </c>
      <c r="AB32">
        <f t="shared" si="2"/>
        <v>0</v>
      </c>
      <c r="AD32">
        <f t="shared" si="3"/>
        <v>0</v>
      </c>
      <c r="AE32">
        <f t="shared" si="4"/>
        <v>0</v>
      </c>
      <c r="AF32">
        <f t="shared" si="5"/>
        <v>0</v>
      </c>
    </row>
    <row r="33" spans="1:32" x14ac:dyDescent="0.25">
      <c r="A33" s="18" t="s">
        <v>115</v>
      </c>
      <c r="C33">
        <f>IF('RCA Chart Audit Worksheet'!N35="Yes",1,0)</f>
        <v>0</v>
      </c>
      <c r="D33">
        <f>IF('RCA Chart Audit Worksheet'!O35="Yes",1,0)</f>
        <v>0</v>
      </c>
      <c r="E33">
        <f>IF('RCA Chart Audit Worksheet'!P35="Yes",1,0)</f>
        <v>0</v>
      </c>
      <c r="F33">
        <f>IF('RCA Chart Audit Worksheet'!Q35="Yes",1,0)</f>
        <v>0</v>
      </c>
      <c r="G33">
        <f>IF('RCA Chart Audit Worksheet'!R35="Yes",1,0)</f>
        <v>0</v>
      </c>
      <c r="H33">
        <f>IF('RCA Chart Audit Worksheet'!S35="Yes",1,0)</f>
        <v>0</v>
      </c>
      <c r="I33">
        <f>IF('RCA Chart Audit Worksheet'!T35="Yes",1,0)</f>
        <v>0</v>
      </c>
      <c r="J33">
        <f>IF('RCA Chart Audit Worksheet'!U35="Yes",1,0)</f>
        <v>0</v>
      </c>
      <c r="K33">
        <f>IF('RCA Chart Audit Worksheet'!V35="Yes",1,0)</f>
        <v>0</v>
      </c>
      <c r="L33">
        <f>IF('RCA Chart Audit Worksheet'!W35="Yes",1,0)</f>
        <v>0</v>
      </c>
      <c r="M33">
        <f>IF('RCA Chart Audit Worksheet'!X35="Yes",1,0)</f>
        <v>0</v>
      </c>
      <c r="N33">
        <f>IF('RCA Chart Audit Worksheet'!Y35="Yes",1,0)</f>
        <v>0</v>
      </c>
      <c r="O33">
        <f>IF('RCA Chart Audit Worksheet'!Z35="Yes",1,0)</f>
        <v>0</v>
      </c>
      <c r="P33">
        <f>IF('RCA Chart Audit Worksheet'!AA35="Yes",1,0)</f>
        <v>0</v>
      </c>
      <c r="Q33">
        <f>IF('RCA Chart Audit Worksheet'!AB35="Yes",1,0)</f>
        <v>0</v>
      </c>
      <c r="R33">
        <f>IF('RCA Chart Audit Worksheet'!AC35="Yes",1,0)</f>
        <v>0</v>
      </c>
      <c r="S33">
        <f>IF('RCA Chart Audit Worksheet'!AD35="Yes",1,0)</f>
        <v>0</v>
      </c>
      <c r="T33">
        <f>IF('RCA Chart Audit Worksheet'!AE35="Yes",1,0)</f>
        <v>0</v>
      </c>
      <c r="U33">
        <f>IF('RCA Chart Audit Worksheet'!AF35="Yes",1,0)</f>
        <v>0</v>
      </c>
      <c r="V33">
        <f>IF('RCA Chart Audit Worksheet'!AG35="Yes",1,0)</f>
        <v>0</v>
      </c>
      <c r="W33">
        <f>IF('RCA Chart Audit Worksheet'!AH35="Yes",1,0)</f>
        <v>0</v>
      </c>
      <c r="X33">
        <f>IF('RCA Chart Audit Worksheet'!AI35="Yes",1,0)</f>
        <v>0</v>
      </c>
      <c r="Z33">
        <f t="shared" si="0"/>
        <v>0</v>
      </c>
      <c r="AA33">
        <f t="shared" si="1"/>
        <v>0</v>
      </c>
      <c r="AB33">
        <f t="shared" si="2"/>
        <v>0</v>
      </c>
      <c r="AD33">
        <f t="shared" si="3"/>
        <v>0</v>
      </c>
      <c r="AE33">
        <f t="shared" si="4"/>
        <v>0</v>
      </c>
      <c r="AF33">
        <f t="shared" si="5"/>
        <v>0</v>
      </c>
    </row>
    <row r="34" spans="1:32" x14ac:dyDescent="0.25">
      <c r="A34" s="18" t="s">
        <v>116</v>
      </c>
      <c r="C34">
        <f>IF('RCA Chart Audit Worksheet'!N36="Yes",1,0)</f>
        <v>0</v>
      </c>
      <c r="D34">
        <f>IF('RCA Chart Audit Worksheet'!O36="Yes",1,0)</f>
        <v>0</v>
      </c>
      <c r="E34">
        <f>IF('RCA Chart Audit Worksheet'!P36="Yes",1,0)</f>
        <v>0</v>
      </c>
      <c r="F34">
        <f>IF('RCA Chart Audit Worksheet'!Q36="Yes",1,0)</f>
        <v>0</v>
      </c>
      <c r="G34">
        <f>IF('RCA Chart Audit Worksheet'!R36="Yes",1,0)</f>
        <v>0</v>
      </c>
      <c r="H34">
        <f>IF('RCA Chart Audit Worksheet'!S36="Yes",1,0)</f>
        <v>0</v>
      </c>
      <c r="I34">
        <f>IF('RCA Chart Audit Worksheet'!T36="Yes",1,0)</f>
        <v>0</v>
      </c>
      <c r="J34">
        <f>IF('RCA Chart Audit Worksheet'!U36="Yes",1,0)</f>
        <v>0</v>
      </c>
      <c r="K34">
        <f>IF('RCA Chart Audit Worksheet'!V36="Yes",1,0)</f>
        <v>0</v>
      </c>
      <c r="L34">
        <f>IF('RCA Chart Audit Worksheet'!W36="Yes",1,0)</f>
        <v>0</v>
      </c>
      <c r="M34">
        <f>IF('RCA Chart Audit Worksheet'!X36="Yes",1,0)</f>
        <v>0</v>
      </c>
      <c r="N34">
        <f>IF('RCA Chart Audit Worksheet'!Y36="Yes",1,0)</f>
        <v>0</v>
      </c>
      <c r="O34">
        <f>IF('RCA Chart Audit Worksheet'!Z36="Yes",1,0)</f>
        <v>0</v>
      </c>
      <c r="P34">
        <f>IF('RCA Chart Audit Worksheet'!AA36="Yes",1,0)</f>
        <v>0</v>
      </c>
      <c r="Q34">
        <f>IF('RCA Chart Audit Worksheet'!AB36="Yes",1,0)</f>
        <v>0</v>
      </c>
      <c r="R34">
        <f>IF('RCA Chart Audit Worksheet'!AC36="Yes",1,0)</f>
        <v>0</v>
      </c>
      <c r="S34">
        <f>IF('RCA Chart Audit Worksheet'!AD36="Yes",1,0)</f>
        <v>0</v>
      </c>
      <c r="T34">
        <f>IF('RCA Chart Audit Worksheet'!AE36="Yes",1,0)</f>
        <v>0</v>
      </c>
      <c r="U34">
        <f>IF('RCA Chart Audit Worksheet'!AF36="Yes",1,0)</f>
        <v>0</v>
      </c>
      <c r="V34">
        <f>IF('RCA Chart Audit Worksheet'!AG36="Yes",1,0)</f>
        <v>0</v>
      </c>
      <c r="W34">
        <f>IF('RCA Chart Audit Worksheet'!AH36="Yes",1,0)</f>
        <v>0</v>
      </c>
      <c r="X34">
        <f>IF('RCA Chart Audit Worksheet'!AI36="Yes",1,0)</f>
        <v>0</v>
      </c>
      <c r="Z34">
        <f t="shared" si="0"/>
        <v>0</v>
      </c>
      <c r="AA34">
        <f t="shared" si="1"/>
        <v>0</v>
      </c>
      <c r="AB34">
        <f t="shared" si="2"/>
        <v>0</v>
      </c>
      <c r="AD34">
        <f t="shared" si="3"/>
        <v>0</v>
      </c>
      <c r="AE34">
        <f t="shared" si="4"/>
        <v>0</v>
      </c>
      <c r="AF34">
        <f t="shared" si="5"/>
        <v>0</v>
      </c>
    </row>
    <row r="35" spans="1:32" x14ac:dyDescent="0.25">
      <c r="A35" s="18" t="s">
        <v>117</v>
      </c>
      <c r="C35">
        <f>IF('RCA Chart Audit Worksheet'!N37="Yes",1,0)</f>
        <v>0</v>
      </c>
      <c r="D35">
        <f>IF('RCA Chart Audit Worksheet'!O37="Yes",1,0)</f>
        <v>0</v>
      </c>
      <c r="E35">
        <f>IF('RCA Chart Audit Worksheet'!P37="Yes",1,0)</f>
        <v>0</v>
      </c>
      <c r="F35">
        <f>IF('RCA Chart Audit Worksheet'!Q37="Yes",1,0)</f>
        <v>0</v>
      </c>
      <c r="G35">
        <f>IF('RCA Chart Audit Worksheet'!R37="Yes",1,0)</f>
        <v>0</v>
      </c>
      <c r="H35">
        <f>IF('RCA Chart Audit Worksheet'!S37="Yes",1,0)</f>
        <v>0</v>
      </c>
      <c r="I35">
        <f>IF('RCA Chart Audit Worksheet'!T37="Yes",1,0)</f>
        <v>0</v>
      </c>
      <c r="J35">
        <f>IF('RCA Chart Audit Worksheet'!U37="Yes",1,0)</f>
        <v>0</v>
      </c>
      <c r="K35">
        <f>IF('RCA Chart Audit Worksheet'!V37="Yes",1,0)</f>
        <v>0</v>
      </c>
      <c r="L35">
        <f>IF('RCA Chart Audit Worksheet'!W37="Yes",1,0)</f>
        <v>0</v>
      </c>
      <c r="M35">
        <f>IF('RCA Chart Audit Worksheet'!X37="Yes",1,0)</f>
        <v>0</v>
      </c>
      <c r="N35">
        <f>IF('RCA Chart Audit Worksheet'!Y37="Yes",1,0)</f>
        <v>0</v>
      </c>
      <c r="O35">
        <f>IF('RCA Chart Audit Worksheet'!Z37="Yes",1,0)</f>
        <v>0</v>
      </c>
      <c r="P35">
        <f>IF('RCA Chart Audit Worksheet'!AA37="Yes",1,0)</f>
        <v>0</v>
      </c>
      <c r="Q35">
        <f>IF('RCA Chart Audit Worksheet'!AB37="Yes",1,0)</f>
        <v>0</v>
      </c>
      <c r="R35">
        <f>IF('RCA Chart Audit Worksheet'!AC37="Yes",1,0)</f>
        <v>0</v>
      </c>
      <c r="S35">
        <f>IF('RCA Chart Audit Worksheet'!AD37="Yes",1,0)</f>
        <v>0</v>
      </c>
      <c r="T35">
        <f>IF('RCA Chart Audit Worksheet'!AE37="Yes",1,0)</f>
        <v>0</v>
      </c>
      <c r="U35">
        <f>IF('RCA Chart Audit Worksheet'!AF37="Yes",1,0)</f>
        <v>0</v>
      </c>
      <c r="V35">
        <f>IF('RCA Chart Audit Worksheet'!AG37="Yes",1,0)</f>
        <v>0</v>
      </c>
      <c r="W35">
        <f>IF('RCA Chart Audit Worksheet'!AH37="Yes",1,0)</f>
        <v>0</v>
      </c>
      <c r="X35">
        <f>IF('RCA Chart Audit Worksheet'!AI37="Yes",1,0)</f>
        <v>0</v>
      </c>
      <c r="Z35">
        <f t="shared" si="0"/>
        <v>0</v>
      </c>
      <c r="AA35">
        <f t="shared" si="1"/>
        <v>0</v>
      </c>
      <c r="AB35">
        <f t="shared" si="2"/>
        <v>0</v>
      </c>
      <c r="AD35">
        <f t="shared" si="3"/>
        <v>0</v>
      </c>
      <c r="AE35">
        <f t="shared" si="4"/>
        <v>0</v>
      </c>
      <c r="AF35">
        <f t="shared" si="5"/>
        <v>0</v>
      </c>
    </row>
    <row r="36" spans="1:32" x14ac:dyDescent="0.25">
      <c r="A36" s="18" t="s">
        <v>118</v>
      </c>
      <c r="C36">
        <f>IF('RCA Chart Audit Worksheet'!N38="Yes",1,0)</f>
        <v>0</v>
      </c>
      <c r="D36">
        <f>IF('RCA Chart Audit Worksheet'!O38="Yes",1,0)</f>
        <v>0</v>
      </c>
      <c r="E36">
        <f>IF('RCA Chart Audit Worksheet'!P38="Yes",1,0)</f>
        <v>0</v>
      </c>
      <c r="F36">
        <f>IF('RCA Chart Audit Worksheet'!Q38="Yes",1,0)</f>
        <v>0</v>
      </c>
      <c r="G36">
        <f>IF('RCA Chart Audit Worksheet'!R38="Yes",1,0)</f>
        <v>0</v>
      </c>
      <c r="H36">
        <f>IF('RCA Chart Audit Worksheet'!S38="Yes",1,0)</f>
        <v>0</v>
      </c>
      <c r="I36">
        <f>IF('RCA Chart Audit Worksheet'!T38="Yes",1,0)</f>
        <v>0</v>
      </c>
      <c r="J36">
        <f>IF('RCA Chart Audit Worksheet'!U38="Yes",1,0)</f>
        <v>0</v>
      </c>
      <c r="K36">
        <f>IF('RCA Chart Audit Worksheet'!V38="Yes",1,0)</f>
        <v>0</v>
      </c>
      <c r="L36">
        <f>IF('RCA Chart Audit Worksheet'!W38="Yes",1,0)</f>
        <v>0</v>
      </c>
      <c r="M36">
        <f>IF('RCA Chart Audit Worksheet'!X38="Yes",1,0)</f>
        <v>0</v>
      </c>
      <c r="N36">
        <f>IF('RCA Chart Audit Worksheet'!Y38="Yes",1,0)</f>
        <v>0</v>
      </c>
      <c r="O36">
        <f>IF('RCA Chart Audit Worksheet'!Z38="Yes",1,0)</f>
        <v>0</v>
      </c>
      <c r="P36">
        <f>IF('RCA Chart Audit Worksheet'!AA38="Yes",1,0)</f>
        <v>0</v>
      </c>
      <c r="Q36">
        <f>IF('RCA Chart Audit Worksheet'!AB38="Yes",1,0)</f>
        <v>0</v>
      </c>
      <c r="R36">
        <f>IF('RCA Chart Audit Worksheet'!AC38="Yes",1,0)</f>
        <v>0</v>
      </c>
      <c r="S36">
        <f>IF('RCA Chart Audit Worksheet'!AD38="Yes",1,0)</f>
        <v>0</v>
      </c>
      <c r="T36">
        <f>IF('RCA Chart Audit Worksheet'!AE38="Yes",1,0)</f>
        <v>0</v>
      </c>
      <c r="U36">
        <f>IF('RCA Chart Audit Worksheet'!AF38="Yes",1,0)</f>
        <v>0</v>
      </c>
      <c r="V36">
        <f>IF('RCA Chart Audit Worksheet'!AG38="Yes",1,0)</f>
        <v>0</v>
      </c>
      <c r="W36">
        <f>IF('RCA Chart Audit Worksheet'!AH38="Yes",1,0)</f>
        <v>0</v>
      </c>
      <c r="X36">
        <f>IF('RCA Chart Audit Worksheet'!AI38="Yes",1,0)</f>
        <v>0</v>
      </c>
      <c r="Z36">
        <f t="shared" si="0"/>
        <v>0</v>
      </c>
      <c r="AA36">
        <f t="shared" si="1"/>
        <v>0</v>
      </c>
      <c r="AB36">
        <f t="shared" si="2"/>
        <v>0</v>
      </c>
      <c r="AD36">
        <f t="shared" si="3"/>
        <v>0</v>
      </c>
      <c r="AE36">
        <f t="shared" si="4"/>
        <v>0</v>
      </c>
      <c r="AF36">
        <f t="shared" si="5"/>
        <v>0</v>
      </c>
    </row>
    <row r="37" spans="1:32" x14ac:dyDescent="0.25">
      <c r="A37" s="18" t="s">
        <v>119</v>
      </c>
      <c r="C37">
        <f>IF('RCA Chart Audit Worksheet'!N39="Yes",1,0)</f>
        <v>0</v>
      </c>
      <c r="D37">
        <f>IF('RCA Chart Audit Worksheet'!O39="Yes",1,0)</f>
        <v>0</v>
      </c>
      <c r="E37">
        <f>IF('RCA Chart Audit Worksheet'!P39="Yes",1,0)</f>
        <v>0</v>
      </c>
      <c r="F37">
        <f>IF('RCA Chart Audit Worksheet'!Q39="Yes",1,0)</f>
        <v>0</v>
      </c>
      <c r="G37">
        <f>IF('RCA Chart Audit Worksheet'!R39="Yes",1,0)</f>
        <v>0</v>
      </c>
      <c r="H37">
        <f>IF('RCA Chart Audit Worksheet'!S39="Yes",1,0)</f>
        <v>0</v>
      </c>
      <c r="I37">
        <f>IF('RCA Chart Audit Worksheet'!T39="Yes",1,0)</f>
        <v>0</v>
      </c>
      <c r="J37">
        <f>IF('RCA Chart Audit Worksheet'!U39="Yes",1,0)</f>
        <v>0</v>
      </c>
      <c r="K37">
        <f>IF('RCA Chart Audit Worksheet'!V39="Yes",1,0)</f>
        <v>0</v>
      </c>
      <c r="L37">
        <f>IF('RCA Chart Audit Worksheet'!W39="Yes",1,0)</f>
        <v>0</v>
      </c>
      <c r="M37">
        <f>IF('RCA Chart Audit Worksheet'!X39="Yes",1,0)</f>
        <v>0</v>
      </c>
      <c r="N37">
        <f>IF('RCA Chart Audit Worksheet'!Y39="Yes",1,0)</f>
        <v>0</v>
      </c>
      <c r="O37">
        <f>IF('RCA Chart Audit Worksheet'!Z39="Yes",1,0)</f>
        <v>0</v>
      </c>
      <c r="P37">
        <f>IF('RCA Chart Audit Worksheet'!AA39="Yes",1,0)</f>
        <v>0</v>
      </c>
      <c r="Q37">
        <f>IF('RCA Chart Audit Worksheet'!AB39="Yes",1,0)</f>
        <v>0</v>
      </c>
      <c r="R37">
        <f>IF('RCA Chart Audit Worksheet'!AC39="Yes",1,0)</f>
        <v>0</v>
      </c>
      <c r="S37">
        <f>IF('RCA Chart Audit Worksheet'!AD39="Yes",1,0)</f>
        <v>0</v>
      </c>
      <c r="T37">
        <f>IF('RCA Chart Audit Worksheet'!AE39="Yes",1,0)</f>
        <v>0</v>
      </c>
      <c r="U37">
        <f>IF('RCA Chart Audit Worksheet'!AF39="Yes",1,0)</f>
        <v>0</v>
      </c>
      <c r="V37">
        <f>IF('RCA Chart Audit Worksheet'!AG39="Yes",1,0)</f>
        <v>0</v>
      </c>
      <c r="W37">
        <f>IF('RCA Chart Audit Worksheet'!AH39="Yes",1,0)</f>
        <v>0</v>
      </c>
      <c r="X37">
        <f>IF('RCA Chart Audit Worksheet'!AI39="Yes",1,0)</f>
        <v>0</v>
      </c>
      <c r="Z37">
        <f t="shared" si="0"/>
        <v>0</v>
      </c>
      <c r="AA37">
        <f t="shared" si="1"/>
        <v>0</v>
      </c>
      <c r="AB37">
        <f t="shared" si="2"/>
        <v>0</v>
      </c>
      <c r="AD37">
        <f t="shared" si="3"/>
        <v>0</v>
      </c>
      <c r="AE37">
        <f t="shared" si="4"/>
        <v>0</v>
      </c>
      <c r="AF37">
        <f t="shared" si="5"/>
        <v>0</v>
      </c>
    </row>
    <row r="38" spans="1:32" x14ac:dyDescent="0.25">
      <c r="A38" s="18" t="s">
        <v>120</v>
      </c>
      <c r="C38">
        <f>IF('RCA Chart Audit Worksheet'!N40="Yes",1,0)</f>
        <v>0</v>
      </c>
      <c r="D38">
        <f>IF('RCA Chart Audit Worksheet'!O40="Yes",1,0)</f>
        <v>0</v>
      </c>
      <c r="E38">
        <f>IF('RCA Chart Audit Worksheet'!P40="Yes",1,0)</f>
        <v>0</v>
      </c>
      <c r="F38">
        <f>IF('RCA Chart Audit Worksheet'!Q40="Yes",1,0)</f>
        <v>0</v>
      </c>
      <c r="G38">
        <f>IF('RCA Chart Audit Worksheet'!R40="Yes",1,0)</f>
        <v>0</v>
      </c>
      <c r="H38">
        <f>IF('RCA Chart Audit Worksheet'!S40="Yes",1,0)</f>
        <v>0</v>
      </c>
      <c r="I38">
        <f>IF('RCA Chart Audit Worksheet'!T40="Yes",1,0)</f>
        <v>0</v>
      </c>
      <c r="J38">
        <f>IF('RCA Chart Audit Worksheet'!U40="Yes",1,0)</f>
        <v>0</v>
      </c>
      <c r="K38">
        <f>IF('RCA Chart Audit Worksheet'!V40="Yes",1,0)</f>
        <v>0</v>
      </c>
      <c r="L38">
        <f>IF('RCA Chart Audit Worksheet'!W40="Yes",1,0)</f>
        <v>0</v>
      </c>
      <c r="M38">
        <f>IF('RCA Chart Audit Worksheet'!X40="Yes",1,0)</f>
        <v>0</v>
      </c>
      <c r="N38">
        <f>IF('RCA Chart Audit Worksheet'!Y40="Yes",1,0)</f>
        <v>0</v>
      </c>
      <c r="O38">
        <f>IF('RCA Chart Audit Worksheet'!Z40="Yes",1,0)</f>
        <v>0</v>
      </c>
      <c r="P38">
        <f>IF('RCA Chart Audit Worksheet'!AA40="Yes",1,0)</f>
        <v>0</v>
      </c>
      <c r="Q38">
        <f>IF('RCA Chart Audit Worksheet'!AB40="Yes",1,0)</f>
        <v>0</v>
      </c>
      <c r="R38">
        <f>IF('RCA Chart Audit Worksheet'!AC40="Yes",1,0)</f>
        <v>0</v>
      </c>
      <c r="S38">
        <f>IF('RCA Chart Audit Worksheet'!AD40="Yes",1,0)</f>
        <v>0</v>
      </c>
      <c r="T38">
        <f>IF('RCA Chart Audit Worksheet'!AE40="Yes",1,0)</f>
        <v>0</v>
      </c>
      <c r="U38">
        <f>IF('RCA Chart Audit Worksheet'!AF40="Yes",1,0)</f>
        <v>0</v>
      </c>
      <c r="V38">
        <f>IF('RCA Chart Audit Worksheet'!AG40="Yes",1,0)</f>
        <v>0</v>
      </c>
      <c r="W38">
        <f>IF('RCA Chart Audit Worksheet'!AH40="Yes",1,0)</f>
        <v>0</v>
      </c>
      <c r="X38">
        <f>IF('RCA Chart Audit Worksheet'!AI40="Yes",1,0)</f>
        <v>0</v>
      </c>
      <c r="Z38">
        <f t="shared" si="0"/>
        <v>0</v>
      </c>
      <c r="AA38">
        <f t="shared" si="1"/>
        <v>0</v>
      </c>
      <c r="AB38">
        <f t="shared" si="2"/>
        <v>0</v>
      </c>
      <c r="AD38">
        <f t="shared" si="3"/>
        <v>0</v>
      </c>
      <c r="AE38">
        <f t="shared" si="4"/>
        <v>0</v>
      </c>
      <c r="AF38">
        <f t="shared" si="5"/>
        <v>0</v>
      </c>
    </row>
    <row r="39" spans="1:32" x14ac:dyDescent="0.25">
      <c r="A39" s="18" t="s">
        <v>121</v>
      </c>
      <c r="C39">
        <f>IF('RCA Chart Audit Worksheet'!N41="Yes",1,0)</f>
        <v>0</v>
      </c>
      <c r="D39">
        <f>IF('RCA Chart Audit Worksheet'!O41="Yes",1,0)</f>
        <v>0</v>
      </c>
      <c r="E39">
        <f>IF('RCA Chart Audit Worksheet'!P41="Yes",1,0)</f>
        <v>0</v>
      </c>
      <c r="F39">
        <f>IF('RCA Chart Audit Worksheet'!Q41="Yes",1,0)</f>
        <v>0</v>
      </c>
      <c r="G39">
        <f>IF('RCA Chart Audit Worksheet'!R41="Yes",1,0)</f>
        <v>0</v>
      </c>
      <c r="H39">
        <f>IF('RCA Chart Audit Worksheet'!S41="Yes",1,0)</f>
        <v>0</v>
      </c>
      <c r="I39">
        <f>IF('RCA Chart Audit Worksheet'!T41="Yes",1,0)</f>
        <v>0</v>
      </c>
      <c r="J39">
        <f>IF('RCA Chart Audit Worksheet'!U41="Yes",1,0)</f>
        <v>0</v>
      </c>
      <c r="K39">
        <f>IF('RCA Chart Audit Worksheet'!V41="Yes",1,0)</f>
        <v>0</v>
      </c>
      <c r="L39">
        <f>IF('RCA Chart Audit Worksheet'!W41="Yes",1,0)</f>
        <v>0</v>
      </c>
      <c r="M39">
        <f>IF('RCA Chart Audit Worksheet'!X41="Yes",1,0)</f>
        <v>0</v>
      </c>
      <c r="N39">
        <f>IF('RCA Chart Audit Worksheet'!Y41="Yes",1,0)</f>
        <v>0</v>
      </c>
      <c r="O39">
        <f>IF('RCA Chart Audit Worksheet'!Z41="Yes",1,0)</f>
        <v>0</v>
      </c>
      <c r="P39">
        <f>IF('RCA Chart Audit Worksheet'!AA41="Yes",1,0)</f>
        <v>0</v>
      </c>
      <c r="Q39">
        <f>IF('RCA Chart Audit Worksheet'!AB41="Yes",1,0)</f>
        <v>0</v>
      </c>
      <c r="R39">
        <f>IF('RCA Chart Audit Worksheet'!AC41="Yes",1,0)</f>
        <v>0</v>
      </c>
      <c r="S39">
        <f>IF('RCA Chart Audit Worksheet'!AD41="Yes",1,0)</f>
        <v>0</v>
      </c>
      <c r="T39">
        <f>IF('RCA Chart Audit Worksheet'!AE41="Yes",1,0)</f>
        <v>0</v>
      </c>
      <c r="U39">
        <f>IF('RCA Chart Audit Worksheet'!AF41="Yes",1,0)</f>
        <v>0</v>
      </c>
      <c r="V39">
        <f>IF('RCA Chart Audit Worksheet'!AG41="Yes",1,0)</f>
        <v>0</v>
      </c>
      <c r="W39">
        <f>IF('RCA Chart Audit Worksheet'!AH41="Yes",1,0)</f>
        <v>0</v>
      </c>
      <c r="X39">
        <f>IF('RCA Chart Audit Worksheet'!AI41="Yes",1,0)</f>
        <v>0</v>
      </c>
      <c r="Z39">
        <f t="shared" si="0"/>
        <v>0</v>
      </c>
      <c r="AA39">
        <f t="shared" si="1"/>
        <v>0</v>
      </c>
      <c r="AB39">
        <f t="shared" si="2"/>
        <v>0</v>
      </c>
      <c r="AD39">
        <f t="shared" si="3"/>
        <v>0</v>
      </c>
      <c r="AE39">
        <f t="shared" si="4"/>
        <v>0</v>
      </c>
      <c r="AF39">
        <f t="shared" si="5"/>
        <v>0</v>
      </c>
    </row>
    <row r="40" spans="1:32" x14ac:dyDescent="0.25">
      <c r="A40" s="18" t="s">
        <v>122</v>
      </c>
      <c r="C40">
        <f>IF('RCA Chart Audit Worksheet'!N42="Yes",1,0)</f>
        <v>0</v>
      </c>
      <c r="D40">
        <f>IF('RCA Chart Audit Worksheet'!O42="Yes",1,0)</f>
        <v>0</v>
      </c>
      <c r="E40">
        <f>IF('RCA Chart Audit Worksheet'!P42="Yes",1,0)</f>
        <v>0</v>
      </c>
      <c r="F40">
        <f>IF('RCA Chart Audit Worksheet'!Q42="Yes",1,0)</f>
        <v>0</v>
      </c>
      <c r="G40">
        <f>IF('RCA Chart Audit Worksheet'!R42="Yes",1,0)</f>
        <v>0</v>
      </c>
      <c r="H40">
        <f>IF('RCA Chart Audit Worksheet'!S42="Yes",1,0)</f>
        <v>0</v>
      </c>
      <c r="I40">
        <f>IF('RCA Chart Audit Worksheet'!T42="Yes",1,0)</f>
        <v>0</v>
      </c>
      <c r="J40">
        <f>IF('RCA Chart Audit Worksheet'!U42="Yes",1,0)</f>
        <v>0</v>
      </c>
      <c r="K40">
        <f>IF('RCA Chart Audit Worksheet'!V42="Yes",1,0)</f>
        <v>0</v>
      </c>
      <c r="L40">
        <f>IF('RCA Chart Audit Worksheet'!W42="Yes",1,0)</f>
        <v>0</v>
      </c>
      <c r="M40">
        <f>IF('RCA Chart Audit Worksheet'!X42="Yes",1,0)</f>
        <v>0</v>
      </c>
      <c r="N40">
        <f>IF('RCA Chart Audit Worksheet'!Y42="Yes",1,0)</f>
        <v>0</v>
      </c>
      <c r="O40">
        <f>IF('RCA Chart Audit Worksheet'!Z42="Yes",1,0)</f>
        <v>0</v>
      </c>
      <c r="P40">
        <f>IF('RCA Chart Audit Worksheet'!AA42="Yes",1,0)</f>
        <v>0</v>
      </c>
      <c r="Q40">
        <f>IF('RCA Chart Audit Worksheet'!AB42="Yes",1,0)</f>
        <v>0</v>
      </c>
      <c r="R40">
        <f>IF('RCA Chart Audit Worksheet'!AC42="Yes",1,0)</f>
        <v>0</v>
      </c>
      <c r="S40">
        <f>IF('RCA Chart Audit Worksheet'!AD42="Yes",1,0)</f>
        <v>0</v>
      </c>
      <c r="T40">
        <f>IF('RCA Chart Audit Worksheet'!AE42="Yes",1,0)</f>
        <v>0</v>
      </c>
      <c r="U40">
        <f>IF('RCA Chart Audit Worksheet'!AF42="Yes",1,0)</f>
        <v>0</v>
      </c>
      <c r="V40">
        <f>IF('RCA Chart Audit Worksheet'!AG42="Yes",1,0)</f>
        <v>0</v>
      </c>
      <c r="W40">
        <f>IF('RCA Chart Audit Worksheet'!AH42="Yes",1,0)</f>
        <v>0</v>
      </c>
      <c r="X40">
        <f>IF('RCA Chart Audit Worksheet'!AI42="Yes",1,0)</f>
        <v>0</v>
      </c>
      <c r="Z40">
        <f t="shared" si="0"/>
        <v>0</v>
      </c>
      <c r="AA40">
        <f t="shared" si="1"/>
        <v>0</v>
      </c>
      <c r="AB40">
        <f t="shared" si="2"/>
        <v>0</v>
      </c>
      <c r="AD40">
        <f t="shared" si="3"/>
        <v>0</v>
      </c>
      <c r="AE40">
        <f t="shared" si="4"/>
        <v>0</v>
      </c>
      <c r="AF40">
        <f t="shared" si="5"/>
        <v>0</v>
      </c>
    </row>
    <row r="41" spans="1:32" x14ac:dyDescent="0.25">
      <c r="A41" s="18" t="s">
        <v>123</v>
      </c>
      <c r="C41">
        <f>IF('RCA Chart Audit Worksheet'!N43="Yes",1,0)</f>
        <v>0</v>
      </c>
      <c r="D41">
        <f>IF('RCA Chart Audit Worksheet'!O43="Yes",1,0)</f>
        <v>0</v>
      </c>
      <c r="E41">
        <f>IF('RCA Chart Audit Worksheet'!P43="Yes",1,0)</f>
        <v>0</v>
      </c>
      <c r="F41">
        <f>IF('RCA Chart Audit Worksheet'!Q43="Yes",1,0)</f>
        <v>0</v>
      </c>
      <c r="G41">
        <f>IF('RCA Chart Audit Worksheet'!R43="Yes",1,0)</f>
        <v>0</v>
      </c>
      <c r="H41">
        <f>IF('RCA Chart Audit Worksheet'!S43="Yes",1,0)</f>
        <v>0</v>
      </c>
      <c r="I41">
        <f>IF('RCA Chart Audit Worksheet'!T43="Yes",1,0)</f>
        <v>0</v>
      </c>
      <c r="J41">
        <f>IF('RCA Chart Audit Worksheet'!U43="Yes",1,0)</f>
        <v>0</v>
      </c>
      <c r="K41">
        <f>IF('RCA Chart Audit Worksheet'!V43="Yes",1,0)</f>
        <v>0</v>
      </c>
      <c r="L41">
        <f>IF('RCA Chart Audit Worksheet'!W43="Yes",1,0)</f>
        <v>0</v>
      </c>
      <c r="M41">
        <f>IF('RCA Chart Audit Worksheet'!X43="Yes",1,0)</f>
        <v>0</v>
      </c>
      <c r="N41">
        <f>IF('RCA Chart Audit Worksheet'!Y43="Yes",1,0)</f>
        <v>0</v>
      </c>
      <c r="O41">
        <f>IF('RCA Chart Audit Worksheet'!Z43="Yes",1,0)</f>
        <v>0</v>
      </c>
      <c r="P41">
        <f>IF('RCA Chart Audit Worksheet'!AA43="Yes",1,0)</f>
        <v>0</v>
      </c>
      <c r="Q41">
        <f>IF('RCA Chart Audit Worksheet'!AB43="Yes",1,0)</f>
        <v>0</v>
      </c>
      <c r="R41">
        <f>IF('RCA Chart Audit Worksheet'!AC43="Yes",1,0)</f>
        <v>0</v>
      </c>
      <c r="S41">
        <f>IF('RCA Chart Audit Worksheet'!AD43="Yes",1,0)</f>
        <v>0</v>
      </c>
      <c r="T41">
        <f>IF('RCA Chart Audit Worksheet'!AE43="Yes",1,0)</f>
        <v>0</v>
      </c>
      <c r="U41">
        <f>IF('RCA Chart Audit Worksheet'!AF43="Yes",1,0)</f>
        <v>0</v>
      </c>
      <c r="V41">
        <f>IF('RCA Chart Audit Worksheet'!AG43="Yes",1,0)</f>
        <v>0</v>
      </c>
      <c r="W41">
        <f>IF('RCA Chart Audit Worksheet'!AH43="Yes",1,0)</f>
        <v>0</v>
      </c>
      <c r="X41">
        <f>IF('RCA Chart Audit Worksheet'!AI43="Yes",1,0)</f>
        <v>0</v>
      </c>
      <c r="Z41">
        <f t="shared" si="0"/>
        <v>0</v>
      </c>
      <c r="AA41">
        <f t="shared" si="1"/>
        <v>0</v>
      </c>
      <c r="AB41">
        <f t="shared" si="2"/>
        <v>0</v>
      </c>
      <c r="AD41">
        <f t="shared" si="3"/>
        <v>0</v>
      </c>
      <c r="AE41">
        <f t="shared" si="4"/>
        <v>0</v>
      </c>
      <c r="AF41">
        <f t="shared" si="5"/>
        <v>0</v>
      </c>
    </row>
    <row r="42" spans="1:32" x14ac:dyDescent="0.25">
      <c r="A42" s="18" t="s">
        <v>124</v>
      </c>
      <c r="C42">
        <f>IF('RCA Chart Audit Worksheet'!N44="Yes",1,0)</f>
        <v>0</v>
      </c>
      <c r="D42">
        <f>IF('RCA Chart Audit Worksheet'!O44="Yes",1,0)</f>
        <v>0</v>
      </c>
      <c r="E42">
        <f>IF('RCA Chart Audit Worksheet'!P44="Yes",1,0)</f>
        <v>0</v>
      </c>
      <c r="F42">
        <f>IF('RCA Chart Audit Worksheet'!Q44="Yes",1,0)</f>
        <v>0</v>
      </c>
      <c r="G42">
        <f>IF('RCA Chart Audit Worksheet'!R44="Yes",1,0)</f>
        <v>0</v>
      </c>
      <c r="H42">
        <f>IF('RCA Chart Audit Worksheet'!S44="Yes",1,0)</f>
        <v>0</v>
      </c>
      <c r="I42">
        <f>IF('RCA Chart Audit Worksheet'!T44="Yes",1,0)</f>
        <v>0</v>
      </c>
      <c r="J42">
        <f>IF('RCA Chart Audit Worksheet'!U44="Yes",1,0)</f>
        <v>0</v>
      </c>
      <c r="K42">
        <f>IF('RCA Chart Audit Worksheet'!V44="Yes",1,0)</f>
        <v>0</v>
      </c>
      <c r="L42">
        <f>IF('RCA Chart Audit Worksheet'!W44="Yes",1,0)</f>
        <v>0</v>
      </c>
      <c r="M42">
        <f>IF('RCA Chart Audit Worksheet'!X44="Yes",1,0)</f>
        <v>0</v>
      </c>
      <c r="N42">
        <f>IF('RCA Chart Audit Worksheet'!Y44="Yes",1,0)</f>
        <v>0</v>
      </c>
      <c r="O42">
        <f>IF('RCA Chart Audit Worksheet'!Z44="Yes",1,0)</f>
        <v>0</v>
      </c>
      <c r="P42">
        <f>IF('RCA Chart Audit Worksheet'!AA44="Yes",1,0)</f>
        <v>0</v>
      </c>
      <c r="Q42">
        <f>IF('RCA Chart Audit Worksheet'!AB44="Yes",1,0)</f>
        <v>0</v>
      </c>
      <c r="R42">
        <f>IF('RCA Chart Audit Worksheet'!AC44="Yes",1,0)</f>
        <v>0</v>
      </c>
      <c r="S42">
        <f>IF('RCA Chart Audit Worksheet'!AD44="Yes",1,0)</f>
        <v>0</v>
      </c>
      <c r="T42">
        <f>IF('RCA Chart Audit Worksheet'!AE44="Yes",1,0)</f>
        <v>0</v>
      </c>
      <c r="U42">
        <f>IF('RCA Chart Audit Worksheet'!AF44="Yes",1,0)</f>
        <v>0</v>
      </c>
      <c r="V42">
        <f>IF('RCA Chart Audit Worksheet'!AG44="Yes",1,0)</f>
        <v>0</v>
      </c>
      <c r="W42">
        <f>IF('RCA Chart Audit Worksheet'!AH44="Yes",1,0)</f>
        <v>0</v>
      </c>
      <c r="X42">
        <f>IF('RCA Chart Audit Worksheet'!AI44="Yes",1,0)</f>
        <v>0</v>
      </c>
      <c r="Z42">
        <f t="shared" si="0"/>
        <v>0</v>
      </c>
      <c r="AA42">
        <f t="shared" si="1"/>
        <v>0</v>
      </c>
      <c r="AB42">
        <f t="shared" si="2"/>
        <v>0</v>
      </c>
      <c r="AD42">
        <f t="shared" si="3"/>
        <v>0</v>
      </c>
      <c r="AE42">
        <f t="shared" si="4"/>
        <v>0</v>
      </c>
      <c r="AF42">
        <f t="shared" si="5"/>
        <v>0</v>
      </c>
    </row>
    <row r="43" spans="1:32" x14ac:dyDescent="0.25">
      <c r="A43" s="18" t="s">
        <v>125</v>
      </c>
      <c r="C43">
        <f>IF('RCA Chart Audit Worksheet'!N45="Yes",1,0)</f>
        <v>0</v>
      </c>
      <c r="D43">
        <f>IF('RCA Chart Audit Worksheet'!O45="Yes",1,0)</f>
        <v>0</v>
      </c>
      <c r="E43">
        <f>IF('RCA Chart Audit Worksheet'!P45="Yes",1,0)</f>
        <v>0</v>
      </c>
      <c r="F43">
        <f>IF('RCA Chart Audit Worksheet'!Q45="Yes",1,0)</f>
        <v>0</v>
      </c>
      <c r="G43">
        <f>IF('RCA Chart Audit Worksheet'!R45="Yes",1,0)</f>
        <v>0</v>
      </c>
      <c r="H43">
        <f>IF('RCA Chart Audit Worksheet'!S45="Yes",1,0)</f>
        <v>0</v>
      </c>
      <c r="I43">
        <f>IF('RCA Chart Audit Worksheet'!T45="Yes",1,0)</f>
        <v>0</v>
      </c>
      <c r="J43">
        <f>IF('RCA Chart Audit Worksheet'!U45="Yes",1,0)</f>
        <v>0</v>
      </c>
      <c r="K43">
        <f>IF('RCA Chart Audit Worksheet'!V45="Yes",1,0)</f>
        <v>0</v>
      </c>
      <c r="L43">
        <f>IF('RCA Chart Audit Worksheet'!W45="Yes",1,0)</f>
        <v>0</v>
      </c>
      <c r="M43">
        <f>IF('RCA Chart Audit Worksheet'!X45="Yes",1,0)</f>
        <v>0</v>
      </c>
      <c r="N43">
        <f>IF('RCA Chart Audit Worksheet'!Y45="Yes",1,0)</f>
        <v>0</v>
      </c>
      <c r="O43">
        <f>IF('RCA Chart Audit Worksheet'!Z45="Yes",1,0)</f>
        <v>0</v>
      </c>
      <c r="P43">
        <f>IF('RCA Chart Audit Worksheet'!AA45="Yes",1,0)</f>
        <v>0</v>
      </c>
      <c r="Q43">
        <f>IF('RCA Chart Audit Worksheet'!AB45="Yes",1,0)</f>
        <v>0</v>
      </c>
      <c r="R43">
        <f>IF('RCA Chart Audit Worksheet'!AC45="Yes",1,0)</f>
        <v>0</v>
      </c>
      <c r="S43">
        <f>IF('RCA Chart Audit Worksheet'!AD45="Yes",1,0)</f>
        <v>0</v>
      </c>
      <c r="T43">
        <f>IF('RCA Chart Audit Worksheet'!AE45="Yes",1,0)</f>
        <v>0</v>
      </c>
      <c r="U43">
        <f>IF('RCA Chart Audit Worksheet'!AF45="Yes",1,0)</f>
        <v>0</v>
      </c>
      <c r="V43">
        <f>IF('RCA Chart Audit Worksheet'!AG45="Yes",1,0)</f>
        <v>0</v>
      </c>
      <c r="W43">
        <f>IF('RCA Chart Audit Worksheet'!AH45="Yes",1,0)</f>
        <v>0</v>
      </c>
      <c r="X43">
        <f>IF('RCA Chart Audit Worksheet'!AI45="Yes",1,0)</f>
        <v>0</v>
      </c>
      <c r="Z43">
        <f t="shared" si="0"/>
        <v>0</v>
      </c>
      <c r="AA43">
        <f t="shared" si="1"/>
        <v>0</v>
      </c>
      <c r="AB43">
        <f t="shared" si="2"/>
        <v>0</v>
      </c>
      <c r="AD43">
        <f t="shared" si="3"/>
        <v>0</v>
      </c>
      <c r="AE43">
        <f t="shared" si="4"/>
        <v>0</v>
      </c>
      <c r="AF43">
        <f t="shared" si="5"/>
        <v>0</v>
      </c>
    </row>
    <row r="44" spans="1:32" x14ac:dyDescent="0.25">
      <c r="A44" s="18" t="s">
        <v>126</v>
      </c>
      <c r="C44">
        <f>IF('RCA Chart Audit Worksheet'!N46="Yes",1,0)</f>
        <v>0</v>
      </c>
      <c r="D44">
        <f>IF('RCA Chart Audit Worksheet'!O46="Yes",1,0)</f>
        <v>0</v>
      </c>
      <c r="E44">
        <f>IF('RCA Chart Audit Worksheet'!P46="Yes",1,0)</f>
        <v>0</v>
      </c>
      <c r="F44">
        <f>IF('RCA Chart Audit Worksheet'!Q46="Yes",1,0)</f>
        <v>0</v>
      </c>
      <c r="G44">
        <f>IF('RCA Chart Audit Worksheet'!R46="Yes",1,0)</f>
        <v>0</v>
      </c>
      <c r="H44">
        <f>IF('RCA Chart Audit Worksheet'!S46="Yes",1,0)</f>
        <v>0</v>
      </c>
      <c r="I44">
        <f>IF('RCA Chart Audit Worksheet'!T46="Yes",1,0)</f>
        <v>0</v>
      </c>
      <c r="J44">
        <f>IF('RCA Chart Audit Worksheet'!U46="Yes",1,0)</f>
        <v>0</v>
      </c>
      <c r="K44">
        <f>IF('RCA Chart Audit Worksheet'!V46="Yes",1,0)</f>
        <v>0</v>
      </c>
      <c r="L44">
        <f>IF('RCA Chart Audit Worksheet'!W46="Yes",1,0)</f>
        <v>0</v>
      </c>
      <c r="M44">
        <f>IF('RCA Chart Audit Worksheet'!X46="Yes",1,0)</f>
        <v>0</v>
      </c>
      <c r="N44">
        <f>IF('RCA Chart Audit Worksheet'!Y46="Yes",1,0)</f>
        <v>0</v>
      </c>
      <c r="O44">
        <f>IF('RCA Chart Audit Worksheet'!Z46="Yes",1,0)</f>
        <v>0</v>
      </c>
      <c r="P44">
        <f>IF('RCA Chart Audit Worksheet'!AA46="Yes",1,0)</f>
        <v>0</v>
      </c>
      <c r="Q44">
        <f>IF('RCA Chart Audit Worksheet'!AB46="Yes",1,0)</f>
        <v>0</v>
      </c>
      <c r="R44">
        <f>IF('RCA Chart Audit Worksheet'!AC46="Yes",1,0)</f>
        <v>0</v>
      </c>
      <c r="S44">
        <f>IF('RCA Chart Audit Worksheet'!AD46="Yes",1,0)</f>
        <v>0</v>
      </c>
      <c r="T44">
        <f>IF('RCA Chart Audit Worksheet'!AE46="Yes",1,0)</f>
        <v>0</v>
      </c>
      <c r="U44">
        <f>IF('RCA Chart Audit Worksheet'!AF46="Yes",1,0)</f>
        <v>0</v>
      </c>
      <c r="V44">
        <f>IF('RCA Chart Audit Worksheet'!AG46="Yes",1,0)</f>
        <v>0</v>
      </c>
      <c r="W44">
        <f>IF('RCA Chart Audit Worksheet'!AH46="Yes",1,0)</f>
        <v>0</v>
      </c>
      <c r="X44">
        <f>IF('RCA Chart Audit Worksheet'!AI46="Yes",1,0)</f>
        <v>0</v>
      </c>
      <c r="Z44">
        <f t="shared" si="0"/>
        <v>0</v>
      </c>
      <c r="AA44">
        <f t="shared" si="1"/>
        <v>0</v>
      </c>
      <c r="AB44">
        <f t="shared" si="2"/>
        <v>0</v>
      </c>
      <c r="AD44">
        <f t="shared" si="3"/>
        <v>0</v>
      </c>
      <c r="AE44">
        <f t="shared" si="4"/>
        <v>0</v>
      </c>
      <c r="AF44">
        <f t="shared" si="5"/>
        <v>0</v>
      </c>
    </row>
    <row r="45" spans="1:32" x14ac:dyDescent="0.25">
      <c r="A45" s="18" t="s">
        <v>127</v>
      </c>
      <c r="C45">
        <f>IF('RCA Chart Audit Worksheet'!N47="Yes",1,0)</f>
        <v>0</v>
      </c>
      <c r="D45">
        <f>IF('RCA Chart Audit Worksheet'!O47="Yes",1,0)</f>
        <v>0</v>
      </c>
      <c r="E45">
        <f>IF('RCA Chart Audit Worksheet'!P47="Yes",1,0)</f>
        <v>0</v>
      </c>
      <c r="F45">
        <f>IF('RCA Chart Audit Worksheet'!Q47="Yes",1,0)</f>
        <v>0</v>
      </c>
      <c r="G45">
        <f>IF('RCA Chart Audit Worksheet'!R47="Yes",1,0)</f>
        <v>0</v>
      </c>
      <c r="H45">
        <f>IF('RCA Chart Audit Worksheet'!S47="Yes",1,0)</f>
        <v>0</v>
      </c>
      <c r="I45">
        <f>IF('RCA Chart Audit Worksheet'!T47="Yes",1,0)</f>
        <v>0</v>
      </c>
      <c r="J45">
        <f>IF('RCA Chart Audit Worksheet'!U47="Yes",1,0)</f>
        <v>0</v>
      </c>
      <c r="K45">
        <f>IF('RCA Chart Audit Worksheet'!V47="Yes",1,0)</f>
        <v>0</v>
      </c>
      <c r="L45">
        <f>IF('RCA Chart Audit Worksheet'!W47="Yes",1,0)</f>
        <v>0</v>
      </c>
      <c r="M45">
        <f>IF('RCA Chart Audit Worksheet'!X47="Yes",1,0)</f>
        <v>0</v>
      </c>
      <c r="N45">
        <f>IF('RCA Chart Audit Worksheet'!Y47="Yes",1,0)</f>
        <v>0</v>
      </c>
      <c r="O45">
        <f>IF('RCA Chart Audit Worksheet'!Z47="Yes",1,0)</f>
        <v>0</v>
      </c>
      <c r="P45">
        <f>IF('RCA Chart Audit Worksheet'!AA47="Yes",1,0)</f>
        <v>0</v>
      </c>
      <c r="Q45">
        <f>IF('RCA Chart Audit Worksheet'!AB47="Yes",1,0)</f>
        <v>0</v>
      </c>
      <c r="R45">
        <f>IF('RCA Chart Audit Worksheet'!AC47="Yes",1,0)</f>
        <v>0</v>
      </c>
      <c r="S45">
        <f>IF('RCA Chart Audit Worksheet'!AD47="Yes",1,0)</f>
        <v>0</v>
      </c>
      <c r="T45">
        <f>IF('RCA Chart Audit Worksheet'!AE47="Yes",1,0)</f>
        <v>0</v>
      </c>
      <c r="U45">
        <f>IF('RCA Chart Audit Worksheet'!AF47="Yes",1,0)</f>
        <v>0</v>
      </c>
      <c r="V45">
        <f>IF('RCA Chart Audit Worksheet'!AG47="Yes",1,0)</f>
        <v>0</v>
      </c>
      <c r="W45">
        <f>IF('RCA Chart Audit Worksheet'!AH47="Yes",1,0)</f>
        <v>0</v>
      </c>
      <c r="X45">
        <f>IF('RCA Chart Audit Worksheet'!AI47="Yes",1,0)</f>
        <v>0</v>
      </c>
      <c r="Z45">
        <f t="shared" si="0"/>
        <v>0</v>
      </c>
      <c r="AA45">
        <f t="shared" si="1"/>
        <v>0</v>
      </c>
      <c r="AB45">
        <f t="shared" si="2"/>
        <v>0</v>
      </c>
      <c r="AD45">
        <f t="shared" si="3"/>
        <v>0</v>
      </c>
      <c r="AE45">
        <f t="shared" si="4"/>
        <v>0</v>
      </c>
      <c r="AF45">
        <f t="shared" si="5"/>
        <v>0</v>
      </c>
    </row>
    <row r="46" spans="1:32" x14ac:dyDescent="0.25">
      <c r="A46" s="18" t="s">
        <v>128</v>
      </c>
      <c r="C46">
        <f>IF('RCA Chart Audit Worksheet'!N48="Yes",1,0)</f>
        <v>0</v>
      </c>
      <c r="D46">
        <f>IF('RCA Chart Audit Worksheet'!O48="Yes",1,0)</f>
        <v>0</v>
      </c>
      <c r="E46">
        <f>IF('RCA Chart Audit Worksheet'!P48="Yes",1,0)</f>
        <v>0</v>
      </c>
      <c r="F46">
        <f>IF('RCA Chart Audit Worksheet'!Q48="Yes",1,0)</f>
        <v>0</v>
      </c>
      <c r="G46">
        <f>IF('RCA Chart Audit Worksheet'!R48="Yes",1,0)</f>
        <v>0</v>
      </c>
      <c r="H46">
        <f>IF('RCA Chart Audit Worksheet'!S48="Yes",1,0)</f>
        <v>0</v>
      </c>
      <c r="I46">
        <f>IF('RCA Chart Audit Worksheet'!T48="Yes",1,0)</f>
        <v>0</v>
      </c>
      <c r="J46">
        <f>IF('RCA Chart Audit Worksheet'!U48="Yes",1,0)</f>
        <v>0</v>
      </c>
      <c r="K46">
        <f>IF('RCA Chart Audit Worksheet'!V48="Yes",1,0)</f>
        <v>0</v>
      </c>
      <c r="L46">
        <f>IF('RCA Chart Audit Worksheet'!W48="Yes",1,0)</f>
        <v>0</v>
      </c>
      <c r="M46">
        <f>IF('RCA Chart Audit Worksheet'!X48="Yes",1,0)</f>
        <v>0</v>
      </c>
      <c r="N46">
        <f>IF('RCA Chart Audit Worksheet'!Y48="Yes",1,0)</f>
        <v>0</v>
      </c>
      <c r="O46">
        <f>IF('RCA Chart Audit Worksheet'!Z48="Yes",1,0)</f>
        <v>0</v>
      </c>
      <c r="P46">
        <f>IF('RCA Chart Audit Worksheet'!AA48="Yes",1,0)</f>
        <v>0</v>
      </c>
      <c r="Q46">
        <f>IF('RCA Chart Audit Worksheet'!AB48="Yes",1,0)</f>
        <v>0</v>
      </c>
      <c r="R46">
        <f>IF('RCA Chart Audit Worksheet'!AC48="Yes",1,0)</f>
        <v>0</v>
      </c>
      <c r="S46">
        <f>IF('RCA Chart Audit Worksheet'!AD48="Yes",1,0)</f>
        <v>0</v>
      </c>
      <c r="T46">
        <f>IF('RCA Chart Audit Worksheet'!AE48="Yes",1,0)</f>
        <v>0</v>
      </c>
      <c r="U46">
        <f>IF('RCA Chart Audit Worksheet'!AF48="Yes",1,0)</f>
        <v>0</v>
      </c>
      <c r="V46">
        <f>IF('RCA Chart Audit Worksheet'!AG48="Yes",1,0)</f>
        <v>0</v>
      </c>
      <c r="W46">
        <f>IF('RCA Chart Audit Worksheet'!AH48="Yes",1,0)</f>
        <v>0</v>
      </c>
      <c r="X46">
        <f>IF('RCA Chart Audit Worksheet'!AI48="Yes",1,0)</f>
        <v>0</v>
      </c>
      <c r="Z46">
        <f t="shared" si="0"/>
        <v>0</v>
      </c>
      <c r="AA46">
        <f t="shared" si="1"/>
        <v>0</v>
      </c>
      <c r="AB46">
        <f t="shared" si="2"/>
        <v>0</v>
      </c>
      <c r="AD46">
        <f t="shared" si="3"/>
        <v>0</v>
      </c>
      <c r="AE46">
        <f t="shared" si="4"/>
        <v>0</v>
      </c>
      <c r="AF46">
        <f t="shared" si="5"/>
        <v>0</v>
      </c>
    </row>
    <row r="47" spans="1:32" x14ac:dyDescent="0.25">
      <c r="C47">
        <f>IF('RCA Chart Audit Worksheet'!N49="Yes",1,0)</f>
        <v>0</v>
      </c>
      <c r="D47">
        <f>IF('RCA Chart Audit Worksheet'!O49="Yes",1,0)</f>
        <v>0</v>
      </c>
      <c r="E47">
        <f>IF('RCA Chart Audit Worksheet'!P49="Yes",1,0)</f>
        <v>0</v>
      </c>
      <c r="F47">
        <f>IF('RCA Chart Audit Worksheet'!Q49="Yes",1,0)</f>
        <v>0</v>
      </c>
      <c r="G47">
        <f>IF('RCA Chart Audit Worksheet'!R49="Yes",1,0)</f>
        <v>0</v>
      </c>
      <c r="H47">
        <f>IF('RCA Chart Audit Worksheet'!S49="Yes",1,0)</f>
        <v>0</v>
      </c>
      <c r="I47">
        <f>IF('RCA Chart Audit Worksheet'!T49="Yes",1,0)</f>
        <v>0</v>
      </c>
      <c r="J47">
        <f>IF('RCA Chart Audit Worksheet'!U49="Yes",1,0)</f>
        <v>0</v>
      </c>
      <c r="K47">
        <f>IF('RCA Chart Audit Worksheet'!V49="Yes",1,0)</f>
        <v>0</v>
      </c>
      <c r="L47">
        <f>IF('RCA Chart Audit Worksheet'!W49="Yes",1,0)</f>
        <v>0</v>
      </c>
      <c r="M47">
        <f>IF('RCA Chart Audit Worksheet'!X49="Yes",1,0)</f>
        <v>0</v>
      </c>
      <c r="N47">
        <f>IF('RCA Chart Audit Worksheet'!Y49="Yes",1,0)</f>
        <v>0</v>
      </c>
      <c r="O47">
        <f>IF('RCA Chart Audit Worksheet'!Z49="Yes",1,0)</f>
        <v>0</v>
      </c>
      <c r="P47">
        <f>IF('RCA Chart Audit Worksheet'!AA49="Yes",1,0)</f>
        <v>0</v>
      </c>
      <c r="Q47">
        <f>IF('RCA Chart Audit Worksheet'!AB49="Yes",1,0)</f>
        <v>0</v>
      </c>
      <c r="R47">
        <f>IF('RCA Chart Audit Worksheet'!AC49="Yes",1,0)</f>
        <v>0</v>
      </c>
      <c r="S47">
        <f>IF('RCA Chart Audit Worksheet'!AD49="Yes",1,0)</f>
        <v>0</v>
      </c>
      <c r="T47">
        <f>IF('RCA Chart Audit Worksheet'!AE49="Yes",1,0)</f>
        <v>0</v>
      </c>
      <c r="U47">
        <f>IF('RCA Chart Audit Worksheet'!AF49="Yes",1,0)</f>
        <v>0</v>
      </c>
      <c r="V47">
        <f>IF('RCA Chart Audit Worksheet'!AG49="Yes",1,0)</f>
        <v>0</v>
      </c>
      <c r="W47">
        <f>IF('RCA Chart Audit Worksheet'!AH49="Yes",1,0)</f>
        <v>0</v>
      </c>
      <c r="X47">
        <f>IF('RCA Chart Audit Worksheet'!AI49="Yes",1,0)</f>
        <v>0</v>
      </c>
      <c r="Z47">
        <f t="shared" si="0"/>
        <v>0</v>
      </c>
      <c r="AA47">
        <f t="shared" si="1"/>
        <v>0</v>
      </c>
      <c r="AB47">
        <f t="shared" si="2"/>
        <v>0</v>
      </c>
      <c r="AD47">
        <f t="shared" si="3"/>
        <v>0</v>
      </c>
      <c r="AE47">
        <f t="shared" si="4"/>
        <v>0</v>
      </c>
      <c r="AF47">
        <f t="shared" si="5"/>
        <v>0</v>
      </c>
    </row>
    <row r="48" spans="1:32" x14ac:dyDescent="0.25">
      <c r="C48">
        <f>IF('RCA Chart Audit Worksheet'!N50="Yes",1,0)</f>
        <v>0</v>
      </c>
      <c r="D48">
        <f>IF('RCA Chart Audit Worksheet'!O50="Yes",1,0)</f>
        <v>0</v>
      </c>
      <c r="E48">
        <f>IF('RCA Chart Audit Worksheet'!P50="Yes",1,0)</f>
        <v>0</v>
      </c>
      <c r="F48">
        <f>IF('RCA Chart Audit Worksheet'!Q50="Yes",1,0)</f>
        <v>0</v>
      </c>
      <c r="G48">
        <f>IF('RCA Chart Audit Worksheet'!R50="Yes",1,0)</f>
        <v>0</v>
      </c>
      <c r="H48">
        <f>IF('RCA Chart Audit Worksheet'!S50="Yes",1,0)</f>
        <v>0</v>
      </c>
      <c r="I48">
        <f>IF('RCA Chart Audit Worksheet'!T50="Yes",1,0)</f>
        <v>0</v>
      </c>
      <c r="J48">
        <f>IF('RCA Chart Audit Worksheet'!U50="Yes",1,0)</f>
        <v>0</v>
      </c>
      <c r="K48">
        <f>IF('RCA Chart Audit Worksheet'!V50="Yes",1,0)</f>
        <v>0</v>
      </c>
      <c r="L48">
        <f>IF('RCA Chart Audit Worksheet'!W50="Yes",1,0)</f>
        <v>0</v>
      </c>
      <c r="M48">
        <f>IF('RCA Chart Audit Worksheet'!X50="Yes",1,0)</f>
        <v>0</v>
      </c>
      <c r="N48">
        <f>IF('RCA Chart Audit Worksheet'!Y50="Yes",1,0)</f>
        <v>0</v>
      </c>
      <c r="O48">
        <f>IF('RCA Chart Audit Worksheet'!Z50="Yes",1,0)</f>
        <v>0</v>
      </c>
      <c r="P48">
        <f>IF('RCA Chart Audit Worksheet'!AA50="Yes",1,0)</f>
        <v>0</v>
      </c>
      <c r="Q48">
        <f>IF('RCA Chart Audit Worksheet'!AB50="Yes",1,0)</f>
        <v>0</v>
      </c>
      <c r="R48">
        <f>IF('RCA Chart Audit Worksheet'!AC50="Yes",1,0)</f>
        <v>0</v>
      </c>
      <c r="S48">
        <f>IF('RCA Chart Audit Worksheet'!AD50="Yes",1,0)</f>
        <v>0</v>
      </c>
      <c r="T48">
        <f>IF('RCA Chart Audit Worksheet'!AE50="Yes",1,0)</f>
        <v>0</v>
      </c>
      <c r="U48">
        <f>IF('RCA Chart Audit Worksheet'!AF50="Yes",1,0)</f>
        <v>0</v>
      </c>
      <c r="V48">
        <f>IF('RCA Chart Audit Worksheet'!AG50="Yes",1,0)</f>
        <v>0</v>
      </c>
      <c r="W48">
        <f>IF('RCA Chart Audit Worksheet'!AH50="Yes",1,0)</f>
        <v>0</v>
      </c>
      <c r="X48">
        <f>IF('RCA Chart Audit Worksheet'!AI50="Yes",1,0)</f>
        <v>0</v>
      </c>
      <c r="Z48">
        <f t="shared" si="0"/>
        <v>0</v>
      </c>
      <c r="AA48">
        <f t="shared" si="1"/>
        <v>0</v>
      </c>
      <c r="AB48">
        <f t="shared" si="2"/>
        <v>0</v>
      </c>
      <c r="AD48">
        <f t="shared" si="3"/>
        <v>0</v>
      </c>
      <c r="AE48">
        <f t="shared" si="4"/>
        <v>0</v>
      </c>
      <c r="AF48">
        <f t="shared" si="5"/>
        <v>0</v>
      </c>
    </row>
    <row r="49" spans="3:32" x14ac:dyDescent="0.25">
      <c r="C49">
        <f>IF('RCA Chart Audit Worksheet'!N51="Yes",1,0)</f>
        <v>0</v>
      </c>
      <c r="D49">
        <f>IF('RCA Chart Audit Worksheet'!O51="Yes",1,0)</f>
        <v>0</v>
      </c>
      <c r="E49">
        <f>IF('RCA Chart Audit Worksheet'!P51="Yes",1,0)</f>
        <v>0</v>
      </c>
      <c r="F49">
        <f>IF('RCA Chart Audit Worksheet'!Q51="Yes",1,0)</f>
        <v>0</v>
      </c>
      <c r="G49">
        <f>IF('RCA Chart Audit Worksheet'!R51="Yes",1,0)</f>
        <v>0</v>
      </c>
      <c r="H49">
        <f>IF('RCA Chart Audit Worksheet'!S51="Yes",1,0)</f>
        <v>0</v>
      </c>
      <c r="I49">
        <f>IF('RCA Chart Audit Worksheet'!T51="Yes",1,0)</f>
        <v>0</v>
      </c>
      <c r="J49">
        <f>IF('RCA Chart Audit Worksheet'!U51="Yes",1,0)</f>
        <v>0</v>
      </c>
      <c r="K49">
        <f>IF('RCA Chart Audit Worksheet'!V51="Yes",1,0)</f>
        <v>0</v>
      </c>
      <c r="L49">
        <f>IF('RCA Chart Audit Worksheet'!W51="Yes",1,0)</f>
        <v>0</v>
      </c>
      <c r="M49">
        <f>IF('RCA Chart Audit Worksheet'!X51="Yes",1,0)</f>
        <v>0</v>
      </c>
      <c r="N49">
        <f>IF('RCA Chart Audit Worksheet'!Y51="Yes",1,0)</f>
        <v>0</v>
      </c>
      <c r="O49">
        <f>IF('RCA Chart Audit Worksheet'!Z51="Yes",1,0)</f>
        <v>0</v>
      </c>
      <c r="P49">
        <f>IF('RCA Chart Audit Worksheet'!AA51="Yes",1,0)</f>
        <v>0</v>
      </c>
      <c r="Q49">
        <f>IF('RCA Chart Audit Worksheet'!AB51="Yes",1,0)</f>
        <v>0</v>
      </c>
      <c r="R49">
        <f>IF('RCA Chart Audit Worksheet'!AC51="Yes",1,0)</f>
        <v>0</v>
      </c>
      <c r="S49">
        <f>IF('RCA Chart Audit Worksheet'!AD51="Yes",1,0)</f>
        <v>0</v>
      </c>
      <c r="T49">
        <f>IF('RCA Chart Audit Worksheet'!AE51="Yes",1,0)</f>
        <v>0</v>
      </c>
      <c r="U49">
        <f>IF('RCA Chart Audit Worksheet'!AF51="Yes",1,0)</f>
        <v>0</v>
      </c>
      <c r="V49">
        <f>IF('RCA Chart Audit Worksheet'!AG51="Yes",1,0)</f>
        <v>0</v>
      </c>
      <c r="W49">
        <f>IF('RCA Chart Audit Worksheet'!AH51="Yes",1,0)</f>
        <v>0</v>
      </c>
      <c r="X49">
        <f>IF('RCA Chart Audit Worksheet'!AI51="Yes",1,0)</f>
        <v>0</v>
      </c>
      <c r="Z49">
        <f t="shared" si="0"/>
        <v>0</v>
      </c>
      <c r="AA49">
        <f t="shared" si="1"/>
        <v>0</v>
      </c>
      <c r="AB49">
        <f t="shared" si="2"/>
        <v>0</v>
      </c>
      <c r="AD49">
        <f t="shared" si="3"/>
        <v>0</v>
      </c>
      <c r="AE49">
        <f t="shared" si="4"/>
        <v>0</v>
      </c>
      <c r="AF49">
        <f t="shared" si="5"/>
        <v>0</v>
      </c>
    </row>
    <row r="50" spans="3:32" x14ac:dyDescent="0.25">
      <c r="C50">
        <f>IF('RCA Chart Audit Worksheet'!N52="Yes",1,0)</f>
        <v>0</v>
      </c>
      <c r="D50">
        <f>IF('RCA Chart Audit Worksheet'!O52="Yes",1,0)</f>
        <v>0</v>
      </c>
      <c r="E50">
        <f>IF('RCA Chart Audit Worksheet'!P52="Yes",1,0)</f>
        <v>0</v>
      </c>
      <c r="F50">
        <f>IF('RCA Chart Audit Worksheet'!Q52="Yes",1,0)</f>
        <v>0</v>
      </c>
      <c r="G50">
        <f>IF('RCA Chart Audit Worksheet'!R52="Yes",1,0)</f>
        <v>0</v>
      </c>
      <c r="H50">
        <f>IF('RCA Chart Audit Worksheet'!S52="Yes",1,0)</f>
        <v>0</v>
      </c>
      <c r="I50">
        <f>IF('RCA Chart Audit Worksheet'!T52="Yes",1,0)</f>
        <v>0</v>
      </c>
      <c r="J50">
        <f>IF('RCA Chart Audit Worksheet'!U52="Yes",1,0)</f>
        <v>0</v>
      </c>
      <c r="K50">
        <f>IF('RCA Chart Audit Worksheet'!V52="Yes",1,0)</f>
        <v>0</v>
      </c>
      <c r="L50">
        <f>IF('RCA Chart Audit Worksheet'!W52="Yes",1,0)</f>
        <v>0</v>
      </c>
      <c r="M50">
        <f>IF('RCA Chart Audit Worksheet'!X52="Yes",1,0)</f>
        <v>0</v>
      </c>
      <c r="N50">
        <f>IF('RCA Chart Audit Worksheet'!Y52="Yes",1,0)</f>
        <v>0</v>
      </c>
      <c r="O50">
        <f>IF('RCA Chart Audit Worksheet'!Z52="Yes",1,0)</f>
        <v>0</v>
      </c>
      <c r="P50">
        <f>IF('RCA Chart Audit Worksheet'!AA52="Yes",1,0)</f>
        <v>0</v>
      </c>
      <c r="Q50">
        <f>IF('RCA Chart Audit Worksheet'!AB52="Yes",1,0)</f>
        <v>0</v>
      </c>
      <c r="R50">
        <f>IF('RCA Chart Audit Worksheet'!AC52="Yes",1,0)</f>
        <v>0</v>
      </c>
      <c r="S50">
        <f>IF('RCA Chart Audit Worksheet'!AD52="Yes",1,0)</f>
        <v>0</v>
      </c>
      <c r="T50">
        <f>IF('RCA Chart Audit Worksheet'!AE52="Yes",1,0)</f>
        <v>0</v>
      </c>
      <c r="U50">
        <f>IF('RCA Chart Audit Worksheet'!AF52="Yes",1,0)</f>
        <v>0</v>
      </c>
      <c r="V50">
        <f>IF('RCA Chart Audit Worksheet'!AG52="Yes",1,0)</f>
        <v>0</v>
      </c>
      <c r="W50">
        <f>IF('RCA Chart Audit Worksheet'!AH52="Yes",1,0)</f>
        <v>0</v>
      </c>
      <c r="X50">
        <f>IF('RCA Chart Audit Worksheet'!AI52="Yes",1,0)</f>
        <v>0</v>
      </c>
      <c r="Z50">
        <f t="shared" si="0"/>
        <v>0</v>
      </c>
      <c r="AA50">
        <f t="shared" si="1"/>
        <v>0</v>
      </c>
      <c r="AB50">
        <f t="shared" si="2"/>
        <v>0</v>
      </c>
      <c r="AD50">
        <f t="shared" si="3"/>
        <v>0</v>
      </c>
      <c r="AE50">
        <f t="shared" si="4"/>
        <v>0</v>
      </c>
      <c r="AF50">
        <f t="shared" si="5"/>
        <v>0</v>
      </c>
    </row>
    <row r="51" spans="3:32" x14ac:dyDescent="0.25">
      <c r="C51">
        <f>IF('RCA Chart Audit Worksheet'!N53="Yes",1,0)</f>
        <v>0</v>
      </c>
      <c r="D51">
        <f>IF('RCA Chart Audit Worksheet'!O53="Yes",1,0)</f>
        <v>0</v>
      </c>
      <c r="E51">
        <f>IF('RCA Chart Audit Worksheet'!P53="Yes",1,0)</f>
        <v>0</v>
      </c>
      <c r="F51">
        <f>IF('RCA Chart Audit Worksheet'!Q53="Yes",1,0)</f>
        <v>0</v>
      </c>
      <c r="G51">
        <f>IF('RCA Chart Audit Worksheet'!R53="Yes",1,0)</f>
        <v>0</v>
      </c>
      <c r="H51">
        <f>IF('RCA Chart Audit Worksheet'!S53="Yes",1,0)</f>
        <v>0</v>
      </c>
      <c r="I51">
        <f>IF('RCA Chart Audit Worksheet'!T53="Yes",1,0)</f>
        <v>0</v>
      </c>
      <c r="J51">
        <f>IF('RCA Chart Audit Worksheet'!U53="Yes",1,0)</f>
        <v>0</v>
      </c>
      <c r="K51">
        <f>IF('RCA Chart Audit Worksheet'!V53="Yes",1,0)</f>
        <v>0</v>
      </c>
      <c r="L51">
        <f>IF('RCA Chart Audit Worksheet'!W53="Yes",1,0)</f>
        <v>0</v>
      </c>
      <c r="M51">
        <f>IF('RCA Chart Audit Worksheet'!X53="Yes",1,0)</f>
        <v>0</v>
      </c>
      <c r="N51">
        <f>IF('RCA Chart Audit Worksheet'!Y53="Yes",1,0)</f>
        <v>0</v>
      </c>
      <c r="O51">
        <f>IF('RCA Chart Audit Worksheet'!Z53="Yes",1,0)</f>
        <v>0</v>
      </c>
      <c r="P51">
        <f>IF('RCA Chart Audit Worksheet'!AA53="Yes",1,0)</f>
        <v>0</v>
      </c>
      <c r="Q51">
        <f>IF('RCA Chart Audit Worksheet'!AB53="Yes",1,0)</f>
        <v>0</v>
      </c>
      <c r="R51">
        <f>IF('RCA Chart Audit Worksheet'!AC53="Yes",1,0)</f>
        <v>0</v>
      </c>
      <c r="S51">
        <f>IF('RCA Chart Audit Worksheet'!AD53="Yes",1,0)</f>
        <v>0</v>
      </c>
      <c r="T51">
        <f>IF('RCA Chart Audit Worksheet'!AE53="Yes",1,0)</f>
        <v>0</v>
      </c>
      <c r="U51">
        <f>IF('RCA Chart Audit Worksheet'!AF53="Yes",1,0)</f>
        <v>0</v>
      </c>
      <c r="V51">
        <f>IF('RCA Chart Audit Worksheet'!AG53="Yes",1,0)</f>
        <v>0</v>
      </c>
      <c r="W51">
        <f>IF('RCA Chart Audit Worksheet'!AH53="Yes",1,0)</f>
        <v>0</v>
      </c>
      <c r="X51">
        <f>IF('RCA Chart Audit Worksheet'!AI53="Yes",1,0)</f>
        <v>0</v>
      </c>
      <c r="Z51">
        <f t="shared" si="0"/>
        <v>0</v>
      </c>
      <c r="AA51">
        <f t="shared" si="1"/>
        <v>0</v>
      </c>
      <c r="AB51">
        <f t="shared" si="2"/>
        <v>0</v>
      </c>
      <c r="AD51">
        <f t="shared" si="3"/>
        <v>0</v>
      </c>
      <c r="AE51">
        <f t="shared" si="4"/>
        <v>0</v>
      </c>
      <c r="AF51">
        <f t="shared" si="5"/>
        <v>0</v>
      </c>
    </row>
    <row r="53" spans="3:32" x14ac:dyDescent="0.25">
      <c r="C53">
        <f t="shared" ref="C53:X53" si="6">SUM(C2:C51)</f>
        <v>3</v>
      </c>
      <c r="D53">
        <f t="shared" si="6"/>
        <v>0</v>
      </c>
      <c r="E53">
        <f t="shared" si="6"/>
        <v>0</v>
      </c>
      <c r="F53">
        <f t="shared" si="6"/>
        <v>0</v>
      </c>
      <c r="G53">
        <f t="shared" si="6"/>
        <v>0</v>
      </c>
      <c r="H53">
        <f t="shared" si="6"/>
        <v>2</v>
      </c>
      <c r="I53">
        <f t="shared" si="6"/>
        <v>0</v>
      </c>
      <c r="J53">
        <f t="shared" si="6"/>
        <v>0</v>
      </c>
      <c r="K53">
        <f t="shared" si="6"/>
        <v>0</v>
      </c>
      <c r="L53">
        <f t="shared" si="6"/>
        <v>0</v>
      </c>
      <c r="M53">
        <f t="shared" si="6"/>
        <v>0</v>
      </c>
      <c r="N53">
        <f t="shared" si="6"/>
        <v>0</v>
      </c>
      <c r="O53">
        <f t="shared" si="6"/>
        <v>0</v>
      </c>
      <c r="P53">
        <f t="shared" si="6"/>
        <v>0</v>
      </c>
      <c r="Q53">
        <f t="shared" si="6"/>
        <v>0</v>
      </c>
      <c r="R53">
        <f t="shared" si="6"/>
        <v>1</v>
      </c>
      <c r="S53">
        <f t="shared" si="6"/>
        <v>0</v>
      </c>
      <c r="T53">
        <f t="shared" si="6"/>
        <v>0</v>
      </c>
      <c r="U53">
        <f t="shared" si="6"/>
        <v>0</v>
      </c>
      <c r="V53">
        <f t="shared" si="6"/>
        <v>0</v>
      </c>
      <c r="W53">
        <f t="shared" si="6"/>
        <v>0</v>
      </c>
      <c r="X53">
        <f t="shared" si="6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A2DE1-049A-483A-8F52-B4220FA79D84}">
  <sheetPr codeName="Sheet4"/>
  <dimension ref="A1:H9"/>
  <sheetViews>
    <sheetView workbookViewId="0">
      <selection activeCell="D6" sqref="D6"/>
    </sheetView>
  </sheetViews>
  <sheetFormatPr defaultRowHeight="15" x14ac:dyDescent="0.25"/>
  <cols>
    <col min="1" max="1" width="13.140625" bestFit="1" customWidth="1"/>
    <col min="2" max="2" width="19.5703125" bestFit="1" customWidth="1"/>
    <col min="3" max="3" width="26.140625" bestFit="1" customWidth="1"/>
    <col min="4" max="4" width="49.42578125" bestFit="1" customWidth="1"/>
    <col min="7" max="7" width="42.7109375" bestFit="1" customWidth="1"/>
    <col min="8" max="8" width="38.42578125" bestFit="1" customWidth="1"/>
    <col min="9" max="9" width="26.140625" bestFit="1" customWidth="1"/>
    <col min="10" max="10" width="16.28515625" bestFit="1" customWidth="1"/>
    <col min="11" max="11" width="7.140625" bestFit="1" customWidth="1"/>
  </cols>
  <sheetData>
    <row r="1" spans="1:8" x14ac:dyDescent="0.25">
      <c r="G1" s="12" t="s">
        <v>88</v>
      </c>
      <c r="H1" t="s">
        <v>129</v>
      </c>
    </row>
    <row r="3" spans="1:8" x14ac:dyDescent="0.25">
      <c r="A3" s="12" t="s">
        <v>84</v>
      </c>
      <c r="B3" t="s">
        <v>83</v>
      </c>
      <c r="C3" t="s">
        <v>82</v>
      </c>
      <c r="D3" t="s">
        <v>81</v>
      </c>
      <c r="G3" s="12" t="s">
        <v>84</v>
      </c>
      <c r="H3" t="s">
        <v>87</v>
      </c>
    </row>
    <row r="4" spans="1:8" x14ac:dyDescent="0.25">
      <c r="A4" s="13" t="s">
        <v>100</v>
      </c>
      <c r="B4" s="11">
        <v>1</v>
      </c>
      <c r="C4" s="11">
        <v>0</v>
      </c>
      <c r="D4" s="11">
        <v>0</v>
      </c>
      <c r="G4" s="13" t="s">
        <v>20</v>
      </c>
      <c r="H4" s="11">
        <v>1</v>
      </c>
    </row>
    <row r="5" spans="1:8" x14ac:dyDescent="0.25">
      <c r="A5" s="13" t="s">
        <v>101</v>
      </c>
      <c r="B5" s="11">
        <v>0</v>
      </c>
      <c r="C5" s="11">
        <v>2</v>
      </c>
      <c r="D5" s="11">
        <v>3</v>
      </c>
      <c r="G5" s="13" t="s">
        <v>90</v>
      </c>
      <c r="H5" s="11">
        <v>1</v>
      </c>
    </row>
    <row r="6" spans="1:8" x14ac:dyDescent="0.25">
      <c r="A6" s="13" t="s">
        <v>85</v>
      </c>
      <c r="B6" s="11">
        <v>1</v>
      </c>
      <c r="C6" s="11">
        <v>2</v>
      </c>
      <c r="D6" s="11">
        <v>3</v>
      </c>
      <c r="G6" s="13" t="s">
        <v>86</v>
      </c>
      <c r="H6" s="11">
        <v>1</v>
      </c>
    </row>
    <row r="7" spans="1:8" x14ac:dyDescent="0.25">
      <c r="G7" s="13" t="s">
        <v>4</v>
      </c>
      <c r="H7" s="11">
        <v>2</v>
      </c>
    </row>
    <row r="8" spans="1:8" x14ac:dyDescent="0.25">
      <c r="G8" s="13" t="s">
        <v>29</v>
      </c>
      <c r="H8" s="11">
        <v>1</v>
      </c>
    </row>
    <row r="9" spans="1:8" x14ac:dyDescent="0.25">
      <c r="G9" s="13" t="s">
        <v>85</v>
      </c>
      <c r="H9" s="11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RCA Chart Audit Worksheet</vt:lpstr>
      <vt:lpstr>Graphs</vt:lpstr>
      <vt:lpstr>Data</vt:lpstr>
      <vt:lpstr>Pivot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HHA 7 Day Readmission Chart Review</dc:title>
  <dc:subject>HHA 7 Day Readmission Chart Review</dc:subject>
  <dc:creator>HSAG</dc:creator>
  <cp:keywords>hospital, readmission, graph, reason, discharge, admission</cp:keywords>
  <cp:lastModifiedBy>Alina Prouty</cp:lastModifiedBy>
  <dcterms:created xsi:type="dcterms:W3CDTF">2018-05-29T18:56:00Z</dcterms:created>
  <dcterms:modified xsi:type="dcterms:W3CDTF">2018-07-16T16:59:07Z</dcterms:modified>
</cp:coreProperties>
</file>